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4240" windowHeight="12330"/>
  </bookViews>
  <sheets>
    <sheet name="Formato de Seguimiento de Indic" sheetId="1" r:id="rId1"/>
    <sheet name="Instructivo" sheetId="2" r:id="rId2"/>
  </sheets>
  <definedNames>
    <definedName name="_xlnm.Print_Area" localSheetId="0">'Formato de Seguimiento de Indic'!$A$1:$AC$118</definedName>
    <definedName name="_xlnm.Print_Titles" localSheetId="0">'Formato de Seguimiento de Indic'!$9:$11</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3" i="1" l="1"/>
  <c r="Z113" i="1" l="1"/>
  <c r="Y113" i="1"/>
  <c r="W113" i="1"/>
  <c r="V113" i="1"/>
  <c r="AA111" i="1"/>
  <c r="X111" i="1"/>
  <c r="K111" i="1"/>
  <c r="Z110" i="1"/>
  <c r="Y110" i="1"/>
  <c r="W110" i="1"/>
  <c r="V110" i="1"/>
  <c r="AA108" i="1"/>
  <c r="X108" i="1"/>
  <c r="K108" i="1"/>
  <c r="Z107" i="1"/>
  <c r="Y107" i="1"/>
  <c r="W107" i="1"/>
  <c r="V107" i="1"/>
  <c r="AA105" i="1"/>
  <c r="X105" i="1"/>
  <c r="K105" i="1"/>
  <c r="Z104" i="1"/>
  <c r="Y104" i="1"/>
  <c r="W104" i="1"/>
  <c r="V104" i="1"/>
  <c r="AA102" i="1"/>
  <c r="X102" i="1"/>
  <c r="K102" i="1"/>
  <c r="Z87" i="1" l="1"/>
  <c r="Y87" i="1"/>
  <c r="W87" i="1"/>
  <c r="V87" i="1"/>
  <c r="AA85" i="1"/>
  <c r="X85" i="1"/>
  <c r="K85" i="1"/>
  <c r="H85" i="1"/>
  <c r="K78" i="1"/>
  <c r="H78" i="1"/>
  <c r="Z73" i="1"/>
  <c r="Y73" i="1"/>
  <c r="W73" i="1"/>
  <c r="V73" i="1"/>
  <c r="AA71" i="1"/>
  <c r="X71" i="1"/>
  <c r="K71" i="1"/>
  <c r="H71" i="1"/>
  <c r="Z70" i="1"/>
  <c r="Y70" i="1"/>
  <c r="W70" i="1"/>
  <c r="V70" i="1"/>
  <c r="AA68" i="1"/>
  <c r="X68" i="1"/>
  <c r="K68" i="1"/>
  <c r="H68" i="1"/>
  <c r="Z67" i="1"/>
  <c r="Y67" i="1"/>
  <c r="W67" i="1"/>
  <c r="V67" i="1"/>
  <c r="S67" i="1"/>
  <c r="Q67" i="1"/>
  <c r="P67" i="1"/>
  <c r="N67" i="1"/>
  <c r="M67" i="1"/>
  <c r="AA65" i="1"/>
  <c r="X65" i="1"/>
  <c r="U65" i="1"/>
  <c r="R65" i="1"/>
  <c r="O65" i="1"/>
  <c r="K65" i="1"/>
  <c r="H65" i="1"/>
  <c r="Z64" i="1"/>
  <c r="Y64" i="1"/>
  <c r="W64" i="1"/>
  <c r="V64" i="1"/>
  <c r="T64" i="1"/>
  <c r="S64" i="1"/>
  <c r="Q64" i="1"/>
  <c r="P64" i="1"/>
  <c r="N64" i="1"/>
  <c r="M64" i="1"/>
  <c r="AA62" i="1"/>
  <c r="X62" i="1"/>
  <c r="U62" i="1"/>
  <c r="R62" i="1"/>
  <c r="O62" i="1"/>
  <c r="K62" i="1"/>
  <c r="H62" i="1"/>
  <c r="K59" i="1"/>
  <c r="H59" i="1"/>
  <c r="Z57" i="1"/>
  <c r="Y57" i="1"/>
  <c r="W57" i="1"/>
  <c r="V57" i="1"/>
  <c r="AA55" i="1"/>
  <c r="X55" i="1"/>
  <c r="K55" i="1"/>
  <c r="H55" i="1"/>
  <c r="Y47" i="1"/>
  <c r="Z47" i="1" s="1"/>
  <c r="Z46" i="1"/>
  <c r="Y46" i="1"/>
  <c r="Y44" i="1"/>
  <c r="Z44" i="1" s="1"/>
  <c r="Z43" i="1"/>
  <c r="Y43" i="1"/>
  <c r="W15" i="1"/>
  <c r="V15" i="1"/>
  <c r="S15" i="1"/>
  <c r="Q15" i="1"/>
  <c r="P15" i="1"/>
  <c r="N15" i="1"/>
  <c r="M15" i="1"/>
  <c r="X13" i="1"/>
  <c r="U13" i="1"/>
  <c r="R13" i="1"/>
  <c r="O13" i="1"/>
  <c r="W18" i="1"/>
  <c r="V18" i="1"/>
  <c r="S18" i="1"/>
  <c r="Q18" i="1"/>
  <c r="P18" i="1"/>
  <c r="N18" i="1"/>
  <c r="M18" i="1"/>
  <c r="X16" i="1"/>
  <c r="U16" i="1"/>
  <c r="R16" i="1"/>
  <c r="O16" i="1"/>
  <c r="W21" i="1"/>
  <c r="V21" i="1"/>
  <c r="S21" i="1"/>
  <c r="Q21" i="1"/>
  <c r="P21" i="1"/>
  <c r="N21" i="1"/>
  <c r="M21" i="1"/>
  <c r="X19" i="1"/>
  <c r="U19" i="1"/>
  <c r="R19" i="1"/>
  <c r="O19" i="1"/>
  <c r="W24" i="1"/>
  <c r="V24" i="1"/>
  <c r="S24" i="1"/>
  <c r="Q24" i="1"/>
  <c r="P24" i="1"/>
  <c r="N24" i="1"/>
  <c r="M24" i="1"/>
  <c r="X22" i="1"/>
  <c r="U22" i="1"/>
  <c r="R22" i="1"/>
  <c r="O22" i="1"/>
  <c r="W36" i="1"/>
  <c r="V36" i="1"/>
  <c r="S36" i="1"/>
  <c r="Q36" i="1"/>
  <c r="P36" i="1"/>
  <c r="N36" i="1"/>
  <c r="M36" i="1"/>
  <c r="X34" i="1"/>
  <c r="U34" i="1"/>
  <c r="R34" i="1"/>
  <c r="O34" i="1"/>
  <c r="W42" i="1"/>
  <c r="V42" i="1"/>
  <c r="S42" i="1"/>
  <c r="Q42" i="1"/>
  <c r="P42" i="1"/>
  <c r="N42" i="1"/>
  <c r="M42" i="1"/>
  <c r="X40" i="1"/>
  <c r="U40" i="1"/>
  <c r="R40" i="1"/>
  <c r="O40" i="1"/>
  <c r="Y41" i="1"/>
  <c r="Z41" i="1" s="1"/>
  <c r="Z40" i="1"/>
  <c r="Y40" i="1"/>
  <c r="K40" i="1"/>
  <c r="H40" i="1"/>
  <c r="Z39" i="1"/>
  <c r="Y39" i="1"/>
  <c r="W39" i="1"/>
  <c r="V38" i="1"/>
  <c r="AA37" i="1"/>
  <c r="V37" i="1"/>
  <c r="K37" i="1"/>
  <c r="H37" i="1"/>
  <c r="Y35" i="1"/>
  <c r="Z35" i="1" s="1"/>
  <c r="Z34" i="1"/>
  <c r="Y34" i="1"/>
  <c r="Y23" i="1"/>
  <c r="Z23" i="1" s="1"/>
  <c r="Z22" i="1"/>
  <c r="Y22" i="1"/>
  <c r="Y20" i="1"/>
  <c r="Z20" i="1" s="1"/>
  <c r="Z19" i="1"/>
  <c r="Y19" i="1"/>
  <c r="Y17" i="1"/>
  <c r="Z17" i="1" s="1"/>
  <c r="Z16" i="1"/>
  <c r="Y16" i="1"/>
  <c r="Z13" i="1"/>
  <c r="K34" i="1"/>
  <c r="H34" i="1"/>
  <c r="Z33" i="1"/>
  <c r="Y33" i="1"/>
  <c r="W33" i="1"/>
  <c r="AA31" i="1"/>
  <c r="V31" i="1"/>
  <c r="K31" i="1"/>
  <c r="H31" i="1"/>
  <c r="V29" i="1"/>
  <c r="V28" i="1"/>
  <c r="V26" i="1"/>
  <c r="W26" i="1" s="1"/>
  <c r="V25" i="1"/>
  <c r="K16" i="1"/>
  <c r="K13" i="1"/>
  <c r="H16" i="1"/>
  <c r="Y14" i="1"/>
  <c r="Z14" i="1" s="1"/>
  <c r="V39" i="1" l="1"/>
  <c r="AA40" i="1"/>
  <c r="Z45" i="1"/>
  <c r="Y24" i="1"/>
  <c r="AA19" i="1"/>
  <c r="Y42" i="1"/>
  <c r="Y48" i="1"/>
  <c r="Y18" i="1"/>
  <c r="Y45" i="1"/>
  <c r="Z48" i="1"/>
  <c r="Z42" i="1"/>
  <c r="Y21" i="1"/>
  <c r="Y36" i="1"/>
  <c r="Z36" i="1"/>
  <c r="AA34" i="1"/>
  <c r="Z24" i="1"/>
  <c r="Z21" i="1"/>
  <c r="Z18" i="1"/>
  <c r="Y15" i="1"/>
  <c r="Z15" i="1"/>
  <c r="V33" i="1"/>
  <c r="AA22" i="1"/>
  <c r="H75" i="1" l="1"/>
  <c r="Z80" i="1" l="1"/>
  <c r="Y80" i="1"/>
  <c r="W80" i="1"/>
  <c r="V80" i="1"/>
  <c r="S80" i="1"/>
  <c r="Q80" i="1"/>
  <c r="P80" i="1"/>
  <c r="N80" i="1"/>
  <c r="M80" i="1"/>
  <c r="AA78" i="1"/>
  <c r="X78" i="1"/>
  <c r="U78" i="1"/>
  <c r="R78" i="1"/>
  <c r="O78" i="1"/>
  <c r="H89" i="1"/>
  <c r="K89" i="1"/>
  <c r="X89" i="1"/>
  <c r="AA89" i="1"/>
  <c r="W54" i="1" l="1"/>
  <c r="V54" i="1"/>
  <c r="T51" i="1" l="1"/>
  <c r="T48" i="1"/>
  <c r="V27" i="1"/>
  <c r="H49" i="1" l="1"/>
  <c r="H46" i="1"/>
  <c r="H43" i="1"/>
  <c r="K28" i="1"/>
  <c r="W48" i="1"/>
  <c r="V48" i="1"/>
  <c r="S48" i="1"/>
  <c r="Q48" i="1"/>
  <c r="P48" i="1"/>
  <c r="N48" i="1"/>
  <c r="M48" i="1"/>
  <c r="X46" i="1"/>
  <c r="U46" i="1"/>
  <c r="R46" i="1"/>
  <c r="O46" i="1"/>
  <c r="K46" i="1"/>
  <c r="H19" i="1"/>
  <c r="H13" i="1"/>
  <c r="H92" i="1"/>
  <c r="H82" i="1"/>
  <c r="K92" i="1"/>
  <c r="K52" i="1"/>
  <c r="H52" i="1"/>
  <c r="H28" i="1"/>
  <c r="K25" i="1"/>
  <c r="H25" i="1"/>
  <c r="K75" i="1"/>
  <c r="K82" i="1"/>
  <c r="K19" i="1"/>
  <c r="W77" i="1"/>
  <c r="V77" i="1"/>
  <c r="S77" i="1"/>
  <c r="Q77" i="1"/>
  <c r="P77" i="1"/>
  <c r="N77" i="1"/>
  <c r="M77" i="1"/>
  <c r="Z77" i="1"/>
  <c r="Y77" i="1"/>
  <c r="X75" i="1"/>
  <c r="U75" i="1"/>
  <c r="R75" i="1"/>
  <c r="O75" i="1"/>
  <c r="W51" i="1"/>
  <c r="V51" i="1"/>
  <c r="S51" i="1"/>
  <c r="Q51" i="1"/>
  <c r="P51" i="1"/>
  <c r="N51" i="1"/>
  <c r="M51" i="1"/>
  <c r="Z51" i="1"/>
  <c r="X49" i="1"/>
  <c r="U49" i="1"/>
  <c r="R49" i="1"/>
  <c r="O49" i="1"/>
  <c r="W45" i="1"/>
  <c r="V45" i="1"/>
  <c r="S45" i="1"/>
  <c r="Q45" i="1"/>
  <c r="P45" i="1"/>
  <c r="N45" i="1"/>
  <c r="M45" i="1"/>
  <c r="X43" i="1"/>
  <c r="U43" i="1"/>
  <c r="R43" i="1"/>
  <c r="O43" i="1"/>
  <c r="Z30" i="1"/>
  <c r="AA28" i="1"/>
  <c r="Z91" i="1"/>
  <c r="Y91" i="1"/>
  <c r="Z61" i="1"/>
  <c r="AA59" i="1"/>
  <c r="Y61" i="1"/>
  <c r="Z54" i="1"/>
  <c r="K96" i="1"/>
  <c r="X96" i="1"/>
  <c r="V98" i="1"/>
  <c r="W98" i="1"/>
  <c r="K99" i="1"/>
  <c r="X99" i="1"/>
  <c r="AA99" i="1"/>
  <c r="V101" i="1"/>
  <c r="W101" i="1"/>
  <c r="Y101" i="1"/>
  <c r="Y98" i="1"/>
  <c r="Z101" i="1"/>
  <c r="AA96" i="1"/>
  <c r="Z98" i="1"/>
  <c r="W94" i="1"/>
  <c r="V94" i="1"/>
  <c r="X92" i="1"/>
  <c r="W91" i="1"/>
  <c r="V91" i="1"/>
  <c r="AA82" i="1"/>
  <c r="W84" i="1"/>
  <c r="V84" i="1"/>
  <c r="X52" i="1"/>
  <c r="W27" i="1"/>
  <c r="Y94" i="1"/>
  <c r="Z94" i="1"/>
  <c r="AA92" i="1"/>
  <c r="Z84" i="1"/>
  <c r="V61" i="1"/>
  <c r="V30" i="1"/>
  <c r="W61" i="1"/>
  <c r="W30" i="1"/>
  <c r="X82" i="1"/>
  <c r="X59" i="1"/>
  <c r="X25" i="1"/>
  <c r="K49" i="1"/>
  <c r="K43" i="1"/>
  <c r="AA25" i="1"/>
  <c r="AA13" i="1" l="1"/>
  <c r="Y54" i="1"/>
  <c r="Y51" i="1"/>
  <c r="AA75" i="1"/>
  <c r="Y84" i="1"/>
  <c r="AA52" i="1"/>
  <c r="AA46" i="1"/>
  <c r="AA43" i="1"/>
  <c r="Y30" i="1"/>
  <c r="Z27" i="1"/>
  <c r="AA49" i="1"/>
  <c r="Y27" i="1"/>
  <c r="AA16" i="1"/>
</calcChain>
</file>

<file path=xl/comments1.xml><?xml version="1.0" encoding="utf-8"?>
<comments xmlns="http://schemas.openxmlformats.org/spreadsheetml/2006/main">
  <authors>
    <author>DIE01-Fernando</author>
  </authors>
  <commentList>
    <comment ref="J19" authorId="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<sst xmlns="http://schemas.openxmlformats.org/spreadsheetml/2006/main" count="422" uniqueCount="236">
  <si>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</si>
  <si>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</si>
  <si>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</si>
  <si>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</si>
  <si>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</si>
  <si>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</si>
  <si>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</si>
  <si>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</si>
  <si>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</si>
  <si>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</si>
  <si>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</si>
  <si>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</si>
  <si>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</si>
  <si>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</si>
  <si>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</si>
  <si>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</si>
  <si>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PROYECTO 020506020104: TECNOLOGÍA APLICADA A LA EDUCACIÓN</t>
  </si>
  <si>
    <t>Equipo de Cómputo</t>
  </si>
  <si>
    <t>PROYECTO 020506020101: FORTALECIMIENTO A LA CALIDAD EDUCATIVA</t>
  </si>
  <si>
    <t>PROYECTO 020506020105: CONVIVENCIA ESCOLAR SIN VIOLENCIA</t>
  </si>
  <si>
    <t>((Número de acciones realizados en el año n / total de acciones realizadas en el año n-1)-1)*100</t>
  </si>
  <si>
    <t xml:space="preserve">PROYECTO 020504010101: POSGRADO </t>
  </si>
  <si>
    <t>((Total de la matrícula de posgrado del ciclo escolar n/Total de la matrícula de posgrado del ciclo escolar n-1)-1) *100</t>
  </si>
  <si>
    <t>Mide el porcentaje de programas de estudios de posgrado con relación al total de programas educativos ofertados en educación superior</t>
  </si>
  <si>
    <t>Unidad de Medida</t>
  </si>
  <si>
    <t>Nombre</t>
  </si>
  <si>
    <t>(Total de programas de posgrado en el ciclo escolar n/ Total de programas educativos de educación superior en el ciclo escolar n)x*100</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</si>
  <si>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</si>
  <si>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</si>
  <si>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</si>
  <si>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</si>
  <si>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</si>
  <si>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</si>
  <si>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</si>
  <si>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</si>
  <si>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</si>
  <si>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</si>
  <si>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</si>
  <si>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</si>
  <si>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</si>
  <si>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</si>
  <si>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</si>
  <si>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</si>
  <si>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</si>
  <si>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</si>
  <si>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</si>
  <si>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</si>
  <si>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</si>
  <si>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</si>
  <si>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</si>
  <si>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</si>
  <si>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</si>
  <si>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</si>
  <si>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</si>
  <si>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</si>
  <si>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</si>
  <si>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</si>
  <si>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</si>
  <si>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</si>
  <si>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</si>
  <si>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</si>
  <si>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</si>
  <si>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</si>
  <si>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</si>
  <si>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</si>
  <si>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</si>
  <si>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</si>
  <si>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</si>
  <si>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</si>
  <si>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</si>
  <si>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</si>
  <si>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</si>
  <si>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</si>
  <si>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</si>
  <si>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</si>
  <si>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</si>
  <si>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</si>
  <si>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</si>
  <si>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(Número de docentes capacitados y/o actualizados en el año n / Número total de docentes en el año n)*100</t>
  </si>
  <si>
    <t>ACTIVIDAD 
2.2</t>
  </si>
  <si>
    <t>COMPONENTE 3</t>
  </si>
  <si>
    <t>ACTIVIDAD 
3.2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</si>
  <si>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</si>
  <si>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</si>
  <si>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</si>
  <si>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</si>
  <si>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</si>
  <si>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</si>
  <si>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</si>
  <si>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Porcentaje de nuevos Programas educativos acreditados.</t>
  </si>
  <si>
    <t>ACTIVIDAD 
3.1</t>
  </si>
  <si>
    <t>ACTIVIDAD 
3.3</t>
  </si>
  <si>
    <t xml:space="preserve">Este indicador permitirá conocer la variación de proyectos de investigación realizados en las Instituciones de Educación Superior de Control Estatal de un año a otro. </t>
  </si>
  <si>
    <t>ACTIVIDAD 
3.4</t>
  </si>
  <si>
    <t>ACTIVIDAD 
3.5</t>
  </si>
  <si>
    <t>COMPONENTE 4</t>
  </si>
  <si>
    <t xml:space="preserve">ACTIVIDAD
 4.1 </t>
  </si>
  <si>
    <t>ACTIVIDAD 
4.2</t>
  </si>
  <si>
    <t>ACTIVIDAD 
4.3</t>
  </si>
  <si>
    <t>ACTIVIDAD 
4.4</t>
  </si>
  <si>
    <t xml:space="preserve">ACTIVIDAD 
</t>
  </si>
  <si>
    <t>Porcentaje de docentes Evaluados en Educación Superior.</t>
  </si>
  <si>
    <t xml:space="preserve">(Docentes evaluados para conocer el nivel deseable de competencias en el año n / total de docentes en el año n)*100 </t>
  </si>
  <si>
    <t>ACTIVIDAD 
3.6</t>
  </si>
  <si>
    <r>
      <t xml:space="preserve">Unidad Responsable:  </t>
    </r>
    <r>
      <rPr>
        <b/>
        <u/>
        <sz val="14"/>
        <color theme="1"/>
        <rFont val="Arial"/>
        <family val="2"/>
      </rPr>
      <t>Secretaría  de  Educación</t>
    </r>
  </si>
  <si>
    <t>COMPONENTE 1.1</t>
  </si>
  <si>
    <t>Impulsar la Certificación de estudiantes de educación superior en el uso de tecnológia del aprendizaje, conocimiento, información y comunicación.</t>
  </si>
  <si>
    <t xml:space="preserve">Publicación </t>
  </si>
  <si>
    <t>CALENDARIZACIÓN Y AVANCE TRIMESTRAL DEL INDICADOR DE GESTIÓN EN  EL  AÑO 2020</t>
  </si>
  <si>
    <t>ACCIÓN  SIPREP 2020</t>
  </si>
  <si>
    <r>
      <t xml:space="preserve">LINEA BASE
</t>
    </r>
    <r>
      <rPr>
        <sz val="10"/>
        <color indexed="8"/>
        <rFont val="Arial"/>
        <family val="2"/>
      </rPr>
      <t>(AÑO 2019)
Ciclo Escolar 2018-2019</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</si>
  <si>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2020)</t>
    </r>
    <r>
      <rPr>
        <b/>
        <sz val="10"/>
        <color indexed="8"/>
        <rFont val="Arial"/>
        <family val="2"/>
      </rPr>
      <t xml:space="preserve">
</t>
    </r>
    <r>
      <rPr>
        <sz val="10"/>
        <color indexed="8"/>
        <rFont val="Arial"/>
        <family val="2"/>
      </rPr>
      <t>Ciclo Escolar 2019-2020</t>
    </r>
  </si>
  <si>
    <t>Porcentaje de Egreso en Educación Superior.</t>
  </si>
  <si>
    <t>Este indicador mostrará el número de egresados que concluyen sus estudios en el periodo establecido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</si>
  <si>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</si>
  <si>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Coadyuvar a que los estudiantes egresen de sus estudios de tipo superior en el ciclo escolar.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</si>
  <si>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</si>
  <si>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</si>
  <si>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 xml:space="preserve">Atender a la matrícula de educación superior para contribuir en la disminución de las divergencias entre la oferta y la demanda educativa. </t>
  </si>
  <si>
    <t>Del total de los egresados de Educación Media Superior, este indicador mostrará el porcentaje de aquellos jóvenes inscritos a primer grado en las Instituciones de Educación Superior de Control Estatal.</t>
  </si>
  <si>
    <t xml:space="preserve">Atender a los estudiantes de nuevo ingreso de educación superior para contribuir en la disminución de las divergencias entre la oferta y la demanda educativa.   </t>
  </si>
  <si>
    <t>Porcentaje de nuevos programas educativos en Educación Superior.</t>
  </si>
  <si>
    <t>Permitirá conocer él porcentaje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</si>
  <si>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</si>
  <si>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</si>
  <si>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Este indicador mostrará la variación en cuanto a la cantidad de estudiantes inscritos en TSU y Licenciatura las Instituciones de Educación Superior de Control Estatal en el ciclo escolar actual en comparación con los alumnos inscritos en el ciclo escolar anterior</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</si>
  <si>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</si>
  <si>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</si>
  <si>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</si>
  <si>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 xml:space="preserve">Realizar acciones de formación integral, para desarrollar capacidades, valores y habilidades profesionales.  </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</si>
  <si>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</si>
  <si>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</si>
  <si>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en el año n / Total de Acciones para fomentar una cultura emprendedora en el año n-1)-1)*100</t>
  </si>
  <si>
    <t>Realizar acciones para fomentar una cultura emprendedora.</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</si>
  <si>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</si>
  <si>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</si>
  <si>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 Total de programas educativos acreditados en el año n / Total de programas educativos acreditables en el año n)*100</t>
  </si>
  <si>
    <t>Coadyuvar a que los egresados se titulen.</t>
  </si>
  <si>
    <t>Lograr certificaciones en Educación Superior para mejorar la calidad.</t>
  </si>
  <si>
    <t xml:space="preserve">((Total de certificaciones que cuenta la institución en el año n / Total de certificaciones referentes)*100 </t>
  </si>
  <si>
    <t>Porcentaje de Certificaciones en Educación Superior.</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</si>
  <si>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</si>
  <si>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</si>
  <si>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 xml:space="preserve">Capacitar y actualizar al personal docente para mejorar la formación académica. </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</si>
  <si>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</si>
  <si>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</si>
  <si>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</si>
  <si>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</si>
  <si>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(Número de personal directivo y administrativo capacitados en el año n / Número total del personal directivo y administrativo en el año n)*100</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</si>
  <si>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</si>
  <si>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</si>
  <si>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</si>
  <si>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</si>
  <si>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ACTIVIDAD 3.7</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</si>
  <si>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</si>
  <si>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</si>
  <si>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</si>
  <si>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Realizar la publicación de documentos derivados de la investigación para su divulgación.</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</si>
  <si>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</si>
  <si>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</si>
  <si>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</si>
  <si>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</si>
  <si>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</si>
  <si>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</si>
  <si>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 xml:space="preserve">Porcentaje de convenios firmados con los sectores, público, privado y social  para formalizar los lazos de colaboración institucional en Educación Superior.    </t>
  </si>
  <si>
    <t>Este indicador mostrará el porcentaje de convenios firmados por las Instituciones de Educación Superior de Control Estatal, con respecto a los vigentes en el año anterior.</t>
  </si>
  <si>
    <t>(Total de convenios firmados con los sectores en el año n / Total de convenios vigentes con los sectores en el año n-1)* 100</t>
  </si>
  <si>
    <t xml:space="preserve">Firmar convenios con los sectores, público, privado y social  para formalizar los lazos de colaboración institucional.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</si>
  <si>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</si>
  <si>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</si>
  <si>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</si>
  <si>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</si>
  <si>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</si>
  <si>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</si>
  <si>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</si>
  <si>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entre la comunidad de la institución para fortalecer la calidad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</si>
  <si>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</si>
  <si>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</si>
  <si>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</si>
  <si>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en educación superior  para identificar su situación profesional.</t>
  </si>
  <si>
    <t>COMPONENTE 5</t>
  </si>
  <si>
    <t>ACTIVIDAD 
5.1</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</si>
  <si>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</si>
  <si>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</si>
  <si>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</si>
  <si>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</si>
  <si>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</si>
  <si>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</si>
  <si>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</si>
  <si>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</si>
  <si>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</si>
  <si>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</si>
  <si>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COMPONENTE 6</t>
  </si>
  <si>
    <t>Destinar equipo de cómputo al proceso de enseñanza-aprendizaje en educación superior para el desarrollo de las habilidades digitales.</t>
  </si>
  <si>
    <t>ACTIVIDAD 
6.1</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</si>
  <si>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</si>
  <si>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</si>
  <si>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</si>
  <si>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</si>
  <si>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COMPONENTE
 7</t>
  </si>
  <si>
    <t>ACTIVIDAD 
7.1</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</si>
  <si>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</si>
  <si>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</si>
  <si>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para la prevención de la violencia escolar en educación superior.</t>
  </si>
  <si>
    <t>Realizar acciones para la igualdad de trato y oportunidades.</t>
  </si>
  <si>
    <t>Tasa de variación de acciones de igualdad de trato y oportunidades en Educación Superior.</t>
  </si>
  <si>
    <t>Tasa de variación de graduados de Posgrado.</t>
  </si>
  <si>
    <t xml:space="preserve">Este indicador permitirá conocer el número de graduados de Posgrado en las Instituciones de Educación Superior de Control Estatal, de un ciclo escolar a otro. </t>
  </si>
  <si>
    <t>((Graduados en el ciclo escolar n / Graduados en el ciclo escolar n-1)-1)*100</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</si>
  <si>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</si>
  <si>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</si>
  <si>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</si>
  <si>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</si>
  <si>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</si>
  <si>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la matrícula de nuevo ingreso en Posgrado en Instituciones de Educación Superior.</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</si>
  <si>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</si>
  <si>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</si>
  <si>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</si>
  <si>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</si>
  <si>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Este indicador permitirá conocer la variación de publicaciones de documentos derivados de la investigación en Posgrado de las Instituciones de Educación Superior de Control Estatal de un año a otro</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</si>
  <si>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</si>
  <si>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</si>
  <si>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</si>
  <si>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((Total de publicaciones  en el año n / Total de publicaciones en el año n-1)-1)*100</t>
  </si>
  <si>
    <t>((Egresados contactados en el ciclo escolar n / egresados contactados en el ciclo escolar n-1)-1)* 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</si>
  <si>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</si>
  <si>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</si>
  <si>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</si>
  <si>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</si>
  <si>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</si>
  <si>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</si>
  <si>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 xml:space="preserve">Unidad Ejecutora: </t>
    </r>
    <r>
      <rPr>
        <b/>
        <sz val="16"/>
        <color theme="1"/>
        <rFont val="Arial"/>
        <family val="2"/>
      </rPr>
      <t xml:space="preserve"> Tecnológico de Estudios Superiores de Chimalhuacán</t>
    </r>
  </si>
  <si>
    <t>N/A</t>
  </si>
  <si>
    <t>Lic. Melanie Anaya Zuñiga</t>
  </si>
  <si>
    <t>Lic. Javier Ramirez Vega</t>
  </si>
  <si>
    <t>Trimestre:    Primer (   )     Segundo (   )     Tercer (  )     Cuarto ( x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</si>
</sst>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9"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73">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24"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5" xfId="1" applyNumberFormat="1" applyFont="1" applyFill="1" applyBorder="1" applyAlignment="1">
      <alignment horizontal="center" vertical="center" wrapText="1"/>
    </xf>
    <xf numFmtId="164" fontId="14" fillId="4" borderId="38" xfId="1" applyNumberFormat="1" applyFont="1" applyFill="1" applyBorder="1" applyAlignment="1">
      <alignment horizontal="center" vertical="center"/>
    </xf>
    <xf numFmtId="164" fontId="14" fillId="4" borderId="39"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3" xfId="0" applyNumberFormat="1" applyFont="1" applyFill="1" applyBorder="1" applyAlignment="1" applyProtection="1">
      <alignment horizontal="center" vertical="center"/>
      <protection locked="0"/>
    </xf>
    <xf numFmtId="3" fontId="2" fillId="0" borderId="29" xfId="0"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7" xfId="1" applyNumberFormat="1" applyFont="1" applyFill="1" applyBorder="1" applyAlignment="1">
      <alignment horizontal="center" vertical="center" wrapText="1"/>
    </xf>
    <xf numFmtId="10" fontId="2" fillId="4" borderId="50" xfId="3" applyNumberFormat="1" applyFont="1" applyFill="1" applyBorder="1" applyAlignment="1">
      <alignment horizontal="center" vertical="center" wrapText="1"/>
    </xf>
    <xf numFmtId="3" fontId="2" fillId="4" borderId="51" xfId="0" applyNumberFormat="1" applyFont="1" applyFill="1" applyBorder="1" applyAlignment="1" applyProtection="1">
      <alignment horizontal="center" vertical="center"/>
      <protection locked="0"/>
    </xf>
    <xf numFmtId="3" fontId="2" fillId="0" borderId="43"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7" xfId="1" applyNumberFormat="1" applyFont="1" applyFill="1" applyBorder="1" applyAlignment="1">
      <alignment horizontal="center" vertical="center"/>
    </xf>
    <xf numFmtId="164" fontId="14" fillId="0" borderId="35"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3" fontId="13" fillId="0" borderId="0" xfId="0" applyNumberFormat="1" applyFont="1" applyBorder="1" applyAlignment="1" applyProtection="1">
      <alignment horizontal="center" vertical="center"/>
      <protection locked="0"/>
    </xf>
    <xf numFmtId="10" fontId="13" fillId="0" borderId="0"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10" fontId="13" fillId="0" borderId="48" xfId="0" applyNumberFormat="1" applyFont="1" applyBorder="1" applyAlignment="1" applyProtection="1">
      <alignment horizontal="center" vertical="center"/>
      <protection locked="0"/>
    </xf>
    <xf numFmtId="3" fontId="2" fillId="4" borderId="43"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vertical="center"/>
      <protection locked="0"/>
    </xf>
    <xf numFmtId="0" fontId="5" fillId="4" borderId="0" xfId="0" applyFont="1" applyFill="1" applyBorder="1" applyAlignment="1">
      <alignment horizontal="center" vertical="center"/>
    </xf>
    <xf numFmtId="3" fontId="2" fillId="4" borderId="1"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10" fontId="2" fillId="4" borderId="1" xfId="3" applyNumberFormat="1" applyFont="1" applyFill="1" applyBorder="1" applyAlignment="1">
      <alignment horizontal="center" vertical="center" wrapText="1"/>
    </xf>
    <xf numFmtId="0" fontId="8" fillId="0" borderId="41" xfId="0" applyFont="1" applyFill="1" applyBorder="1" applyAlignment="1" applyProtection="1">
      <alignment horizontal="left" vertical="center"/>
      <protection locked="0"/>
    </xf>
    <xf numFmtId="0" fontId="6" fillId="0" borderId="4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23"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4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12" xfId="3" applyNumberFormat="1" applyFont="1" applyFill="1" applyBorder="1" applyAlignment="1">
      <alignment horizontal="center" vertical="center" wrapText="1"/>
    </xf>
    <xf numFmtId="10" fontId="1" fillId="4" borderId="3" xfId="3" applyNumberFormat="1" applyFont="1" applyFill="1" applyBorder="1" applyAlignment="1">
      <alignment horizontal="center" vertical="center" wrapText="1"/>
    </xf>
    <xf numFmtId="10" fontId="1" fillId="4" borderId="15" xfId="3"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10" fontId="16" fillId="5" borderId="40"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1"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29"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23"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1" fillId="4" borderId="26"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2"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0" fontId="9" fillId="5" borderId="1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2" fillId="0" borderId="43"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10" fontId="5" fillId="0" borderId="44" xfId="3" applyNumberFormat="1" applyFont="1" applyFill="1" applyBorder="1" applyAlignment="1">
      <alignment horizontal="center" vertical="center" wrapText="1"/>
    </xf>
    <xf numFmtId="10" fontId="5" fillId="0" borderId="31" xfId="3" applyNumberFormat="1" applyFont="1" applyFill="1" applyBorder="1" applyAlignment="1">
      <alignment horizontal="center" vertical="center" wrapText="1"/>
    </xf>
    <xf numFmtId="10" fontId="5" fillId="0" borderId="37" xfId="3" applyNumberFormat="1" applyFont="1" applyFill="1" applyBorder="1" applyAlignment="1">
      <alignment horizontal="center" vertical="center" wrapText="1"/>
    </xf>
    <xf numFmtId="3" fontId="2" fillId="4" borderId="2" xfId="0" applyNumberFormat="1" applyFont="1" applyFill="1" applyBorder="1" applyAlignment="1" applyProtection="1">
      <alignment horizontal="center" vertical="center" wrapText="1"/>
      <protection locked="0"/>
    </xf>
    <xf numFmtId="10" fontId="5" fillId="0" borderId="49" xfId="3" applyNumberFormat="1" applyFont="1" applyFill="1" applyBorder="1" applyAlignment="1">
      <alignment horizontal="center" vertical="center" wrapText="1"/>
    </xf>
    <xf numFmtId="3" fontId="2" fillId="4" borderId="12" xfId="0" applyNumberFormat="1" applyFont="1" applyFill="1" applyBorder="1" applyAlignment="1" applyProtection="1">
      <alignment horizontal="center" vertical="center" wrapText="1"/>
      <protection locked="0"/>
    </xf>
    <xf numFmtId="3" fontId="2" fillId="4" borderId="3" xfId="0" applyNumberFormat="1" applyFont="1" applyFill="1" applyBorder="1" applyAlignment="1" applyProtection="1">
      <alignment horizontal="center" vertical="center" wrapText="1"/>
      <protection locked="0"/>
    </xf>
    <xf numFmtId="3" fontId="2" fillId="4" borderId="15" xfId="0" applyNumberFormat="1" applyFont="1" applyFill="1" applyBorder="1" applyAlignment="1" applyProtection="1">
      <alignment horizontal="center" vertical="center" wrapText="1"/>
      <protection locked="0"/>
    </xf>
    <xf numFmtId="10" fontId="5" fillId="4" borderId="36" xfId="3" applyNumberFormat="1" applyFont="1" applyFill="1" applyBorder="1" applyAlignment="1">
      <alignment horizontal="center" vertical="center" wrapText="1"/>
    </xf>
    <xf numFmtId="10" fontId="5" fillId="4" borderId="31" xfId="3" applyNumberFormat="1" applyFont="1" applyFill="1" applyBorder="1" applyAlignment="1">
      <alignment horizontal="center" vertical="center" wrapText="1"/>
    </xf>
    <xf numFmtId="10" fontId="5" fillId="4" borderId="37" xfId="3"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10" fontId="1" fillId="4" borderId="43" xfId="3" applyNumberFormat="1" applyFont="1" applyFill="1" applyBorder="1" applyAlignment="1">
      <alignment horizontal="center" vertical="center" wrapText="1"/>
    </xf>
    <xf numFmtId="3" fontId="2" fillId="0" borderId="4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10" fontId="1" fillId="4" borderId="2" xfId="3" applyNumberFormat="1"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3" fontId="2" fillId="0" borderId="7" xfId="0" applyNumberFormat="1"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3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0" borderId="0"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3" fontId="1" fillId="0" borderId="1" xfId="0" applyNumberFormat="1" applyFont="1" applyFill="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10" fontId="16" fillId="7" borderId="41"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2"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30" xfId="3" applyNumberFormat="1" applyFont="1" applyFill="1" applyBorder="1" applyAlignment="1" applyProtection="1">
      <alignment horizontal="justify" vertical="center" wrapText="1"/>
    </xf>
    <xf numFmtId="0" fontId="13" fillId="0" borderId="0" xfId="0" applyFont="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0" fontId="5" fillId="4" borderId="44" xfId="3" applyNumberFormat="1" applyFont="1" applyFill="1" applyBorder="1" applyAlignment="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0" fontId="5" fillId="4" borderId="49" xfId="3" applyNumberFormat="1" applyFont="1" applyFill="1" applyBorder="1" applyAlignment="1">
      <alignment horizontal="center" vertical="center" wrapText="1"/>
    </xf>
    <xf numFmtId="0" fontId="9" fillId="5" borderId="45"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22"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138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4"/>
  <sheetViews>
    <sheetView tabSelected="1" showWhiteSpace="0" view="pageBreakPreview" zoomScale="60" zoomScaleNormal="60" zoomScalePageLayoutView="40" workbookViewId="0">
      <pane ySplit="1" topLeftCell="A8" activePane="bottomLeft" state="frozen"/>
      <selection pane="bottomLeft" activeCell="AL116" sqref="AL116"/>
    </sheetView>
  </sheetViews>
  <sheetFormatPr baseColWidth="10" defaultRowHeight="15" x14ac:dyDescent="0.25"/>
  <cols>
    <col min="1" max="1" width="14.7109375" style="6"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7" customWidth="1"/>
    <col min="11" max="11" width="19.5703125" style="35"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96" customWidth="1"/>
    <col min="20" max="20" width="15.7109375" style="96" customWidth="1"/>
    <col min="21" max="21" width="14.7109375" style="96" customWidth="1"/>
    <col min="22" max="22" width="19.140625" style="2" customWidth="1"/>
    <col min="23" max="23" width="19.5703125" style="2" customWidth="1"/>
    <col min="24" max="24" width="13.85546875" style="2" customWidth="1"/>
    <col min="25" max="25" width="19.5703125" style="9" customWidth="1"/>
    <col min="26" max="26" width="19.5703125" style="2" customWidth="1"/>
    <col min="27" max="27" width="12.42578125" style="2" customWidth="1"/>
    <col min="28" max="28" width="30" style="6" customWidth="1"/>
    <col min="29" max="29" width="15.28515625" style="6" customWidth="1"/>
  </cols>
  <sheetData>
    <row r="1" spans="1:30" s="14" customFormat="1" ht="40.5" customHeight="1" x14ac:dyDescent="0.25">
      <c r="A1" s="204" t="s">
        <v>42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30" s="14" customFormat="1" ht="18" x14ac:dyDescent="0.25">
      <c r="A2" s="226" t="s">
        <v>104</v>
      </c>
      <c r="B2" s="227"/>
      <c r="C2" s="227"/>
      <c r="D2" s="227"/>
      <c r="E2" s="227"/>
      <c r="F2" s="100"/>
      <c r="G2" s="100"/>
      <c r="H2" s="100"/>
      <c r="I2" s="15"/>
      <c r="J2" s="15"/>
      <c r="K2" s="33"/>
      <c r="L2" s="16"/>
      <c r="M2" s="99"/>
      <c r="N2" s="99"/>
      <c r="O2" s="99"/>
      <c r="P2" s="99"/>
      <c r="Q2" s="99"/>
      <c r="R2" s="99"/>
      <c r="S2" s="99"/>
      <c r="T2" s="99"/>
      <c r="U2" s="99"/>
      <c r="V2" s="99"/>
      <c r="W2" s="99"/>
      <c r="X2" s="99"/>
      <c r="Y2" s="98"/>
      <c r="Z2" s="99"/>
      <c r="AA2" s="99"/>
      <c r="AB2" s="214"/>
      <c r="AC2" s="215"/>
    </row>
    <row r="3" spans="1:30" s="14" customFormat="1" ht="20.25" customHeight="1" x14ac:dyDescent="0.25">
      <c r="A3" s="226" t="s">
        <v>231</v>
      </c>
      <c r="B3" s="227"/>
      <c r="C3" s="227"/>
      <c r="D3" s="227"/>
      <c r="E3" s="227"/>
      <c r="F3" s="100"/>
      <c r="G3" s="100"/>
      <c r="H3" s="100"/>
      <c r="I3" s="18"/>
      <c r="J3" s="18"/>
      <c r="K3" s="34"/>
      <c r="L3" s="16"/>
      <c r="M3" s="19"/>
      <c r="N3" s="20"/>
      <c r="O3" s="20"/>
      <c r="P3" s="20"/>
      <c r="Q3" s="20"/>
      <c r="R3" s="20"/>
      <c r="S3" s="20"/>
      <c r="T3" s="20"/>
      <c r="U3" s="20"/>
      <c r="V3" s="20"/>
      <c r="W3" s="20"/>
      <c r="X3" s="20"/>
      <c r="Y3" s="21"/>
      <c r="Z3" s="20"/>
      <c r="AA3" s="20"/>
      <c r="AB3" s="216"/>
      <c r="AC3" s="217"/>
    </row>
    <row r="4" spans="1:30" s="14" customFormat="1" ht="20.25" customHeight="1" x14ac:dyDescent="0.25">
      <c r="A4" s="226" t="s">
        <v>229</v>
      </c>
      <c r="B4" s="227"/>
      <c r="C4" s="227"/>
      <c r="D4" s="227"/>
      <c r="E4" s="227"/>
      <c r="F4" s="100"/>
      <c r="G4" s="100"/>
      <c r="H4" s="100"/>
      <c r="I4" s="18"/>
      <c r="J4" s="18"/>
      <c r="K4" s="34"/>
      <c r="L4" s="16"/>
      <c r="M4" s="19"/>
      <c r="N4" s="20"/>
      <c r="O4" s="20"/>
      <c r="P4" s="20"/>
      <c r="Q4" s="20"/>
      <c r="R4" s="20"/>
      <c r="S4" s="20"/>
      <c r="T4" s="20"/>
      <c r="U4" s="20"/>
      <c r="V4" s="20"/>
      <c r="W4" s="20"/>
      <c r="X4" s="20"/>
      <c r="Y4" s="21"/>
      <c r="Z4" s="101"/>
      <c r="AA4" s="222"/>
      <c r="AB4" s="222"/>
      <c r="AC4" s="223"/>
    </row>
    <row r="5" spans="1:30" s="14" customFormat="1" ht="20.25" customHeight="1" x14ac:dyDescent="0.25">
      <c r="A5" s="122" t="s">
        <v>230</v>
      </c>
      <c r="B5" s="123"/>
      <c r="C5" s="123"/>
      <c r="D5" s="123"/>
      <c r="E5" s="123"/>
      <c r="F5" s="121"/>
      <c r="G5" s="100"/>
      <c r="H5" s="100"/>
      <c r="I5" s="18"/>
      <c r="J5" s="18"/>
      <c r="K5" s="34"/>
      <c r="L5" s="16"/>
      <c r="M5" s="19"/>
      <c r="N5" s="20"/>
      <c r="O5" s="20"/>
      <c r="P5" s="20"/>
      <c r="Q5" s="20"/>
      <c r="R5" s="20"/>
      <c r="S5" s="20"/>
      <c r="T5" s="20"/>
      <c r="U5" s="20"/>
      <c r="V5" s="20"/>
      <c r="W5" s="20"/>
      <c r="X5" s="20"/>
      <c r="Y5" s="21"/>
      <c r="Z5" s="101"/>
      <c r="AA5" s="222"/>
      <c r="AB5" s="222"/>
      <c r="AC5" s="223"/>
      <c r="AD5" s="20"/>
    </row>
    <row r="6" spans="1:30" s="14" customFormat="1" ht="20.25" customHeight="1" x14ac:dyDescent="0.25">
      <c r="A6" s="103" t="s">
        <v>35</v>
      </c>
      <c r="B6" s="22">
        <v>2021</v>
      </c>
      <c r="C6" s="23"/>
      <c r="D6" s="23"/>
      <c r="E6" s="23"/>
      <c r="F6" s="23"/>
      <c r="G6" s="23"/>
      <c r="H6" s="23"/>
      <c r="I6" s="18"/>
      <c r="J6" s="18"/>
      <c r="K6" s="34"/>
      <c r="L6" s="16"/>
      <c r="M6" s="19"/>
      <c r="N6" s="20"/>
      <c r="O6" s="20"/>
      <c r="P6" s="20"/>
      <c r="Q6" s="20"/>
      <c r="R6" s="20"/>
      <c r="S6" s="20"/>
      <c r="T6" s="20"/>
      <c r="U6" s="20"/>
      <c r="V6" s="20"/>
      <c r="W6" s="20"/>
      <c r="X6" s="20"/>
      <c r="Y6" s="21"/>
      <c r="Z6" s="100"/>
      <c r="AA6" s="222"/>
      <c r="AB6" s="222"/>
      <c r="AC6" s="223"/>
      <c r="AD6" s="24"/>
    </row>
    <row r="7" spans="1:30" s="14" customFormat="1" ht="20.25" customHeight="1" x14ac:dyDescent="0.25">
      <c r="A7" s="226" t="s">
        <v>235</v>
      </c>
      <c r="B7" s="227"/>
      <c r="C7" s="227"/>
      <c r="D7" s="227"/>
      <c r="E7" s="227"/>
      <c r="F7" s="100"/>
      <c r="G7" s="100"/>
      <c r="H7" s="100"/>
      <c r="I7" s="18"/>
      <c r="J7" s="18"/>
      <c r="K7" s="34"/>
      <c r="L7" s="16"/>
      <c r="M7" s="19"/>
      <c r="N7" s="20"/>
      <c r="O7" s="20"/>
      <c r="P7" s="20"/>
      <c r="Q7" s="20"/>
      <c r="R7" s="20"/>
      <c r="S7" s="20"/>
      <c r="T7" s="20"/>
      <c r="U7" s="20"/>
      <c r="V7" s="20"/>
      <c r="W7" s="20"/>
      <c r="X7" s="20"/>
      <c r="Y7" s="21"/>
      <c r="Z7" s="101"/>
      <c r="AA7" s="222"/>
      <c r="AB7" s="222"/>
      <c r="AC7" s="223"/>
      <c r="AD7" s="20"/>
    </row>
    <row r="8" spans="1:30" s="14" customFormat="1" ht="15.75" thickBot="1" x14ac:dyDescent="0.3">
      <c r="A8" s="104"/>
      <c r="B8" s="105"/>
      <c r="C8" s="105"/>
      <c r="D8" s="105"/>
      <c r="E8" s="105"/>
      <c r="F8" s="105"/>
      <c r="G8" s="105"/>
      <c r="H8" s="105"/>
      <c r="I8" s="106"/>
      <c r="J8" s="106"/>
      <c r="K8" s="107"/>
      <c r="L8" s="108"/>
      <c r="M8" s="109"/>
      <c r="N8" s="105"/>
      <c r="O8" s="105"/>
      <c r="P8" s="105"/>
      <c r="Q8" s="105"/>
      <c r="R8" s="105"/>
      <c r="S8" s="105"/>
      <c r="T8" s="105"/>
      <c r="U8" s="105"/>
      <c r="V8" s="105"/>
      <c r="W8" s="105"/>
      <c r="X8" s="105"/>
      <c r="Y8" s="110"/>
      <c r="Z8" s="105"/>
      <c r="AA8" s="105"/>
      <c r="AB8" s="111"/>
      <c r="AC8" s="112"/>
    </row>
    <row r="9" spans="1:30" s="26" customFormat="1" ht="51.75" customHeight="1" x14ac:dyDescent="0.25">
      <c r="A9" s="244" t="s">
        <v>7</v>
      </c>
      <c r="B9" s="228" t="s">
        <v>38</v>
      </c>
      <c r="C9" s="229"/>
      <c r="D9" s="229"/>
      <c r="E9" s="230"/>
      <c r="F9" s="228" t="s">
        <v>110</v>
      </c>
      <c r="G9" s="229"/>
      <c r="H9" s="230"/>
      <c r="I9" s="247" t="s">
        <v>111</v>
      </c>
      <c r="J9" s="248"/>
      <c r="K9" s="249"/>
      <c r="L9" s="259" t="s">
        <v>108</v>
      </c>
      <c r="M9" s="260"/>
      <c r="N9" s="260"/>
      <c r="O9" s="260"/>
      <c r="P9" s="260"/>
      <c r="Q9" s="260"/>
      <c r="R9" s="260"/>
      <c r="S9" s="260"/>
      <c r="T9" s="260"/>
      <c r="U9" s="260"/>
      <c r="V9" s="260"/>
      <c r="W9" s="260"/>
      <c r="X9" s="261"/>
      <c r="Y9" s="251" t="s">
        <v>40</v>
      </c>
      <c r="Z9" s="252"/>
      <c r="AA9" s="253"/>
      <c r="AB9" s="218" t="s">
        <v>109</v>
      </c>
      <c r="AC9" s="219"/>
    </row>
    <row r="10" spans="1:30" s="26" customFormat="1" ht="21" customHeight="1" x14ac:dyDescent="0.25">
      <c r="A10" s="245"/>
      <c r="B10" s="243" t="s">
        <v>8</v>
      </c>
      <c r="C10" s="241" t="s">
        <v>6</v>
      </c>
      <c r="D10" s="243" t="s">
        <v>32</v>
      </c>
      <c r="E10" s="241" t="s">
        <v>33</v>
      </c>
      <c r="F10" s="231" t="s">
        <v>64</v>
      </c>
      <c r="G10" s="231"/>
      <c r="H10" s="232" t="s">
        <v>34</v>
      </c>
      <c r="I10" s="231" t="s">
        <v>9</v>
      </c>
      <c r="J10" s="231"/>
      <c r="K10" s="232" t="s">
        <v>34</v>
      </c>
      <c r="L10" s="257" t="s">
        <v>10</v>
      </c>
      <c r="M10" s="265" t="s">
        <v>2</v>
      </c>
      <c r="N10" s="266"/>
      <c r="O10" s="267"/>
      <c r="P10" s="265" t="s">
        <v>3</v>
      </c>
      <c r="Q10" s="266"/>
      <c r="R10" s="267"/>
      <c r="S10" s="262" t="s">
        <v>4</v>
      </c>
      <c r="T10" s="263"/>
      <c r="U10" s="264"/>
      <c r="V10" s="265" t="s">
        <v>5</v>
      </c>
      <c r="W10" s="266"/>
      <c r="X10" s="267"/>
      <c r="Y10" s="254"/>
      <c r="Z10" s="255"/>
      <c r="AA10" s="256"/>
      <c r="AB10" s="220" t="s">
        <v>25</v>
      </c>
      <c r="AC10" s="220" t="s">
        <v>24</v>
      </c>
    </row>
    <row r="11" spans="1:30" s="26" customFormat="1" ht="51" customHeight="1" thickBot="1" x14ac:dyDescent="0.3">
      <c r="A11" s="246"/>
      <c r="B11" s="242"/>
      <c r="C11" s="242"/>
      <c r="D11" s="242"/>
      <c r="E11" s="242"/>
      <c r="F11" s="27" t="s">
        <v>0</v>
      </c>
      <c r="G11" s="27" t="s">
        <v>65</v>
      </c>
      <c r="H11" s="233"/>
      <c r="I11" s="27" t="s">
        <v>39</v>
      </c>
      <c r="J11" s="27" t="s">
        <v>46</v>
      </c>
      <c r="K11" s="233"/>
      <c r="L11" s="258"/>
      <c r="M11" s="28" t="s">
        <v>47</v>
      </c>
      <c r="N11" s="28" t="s">
        <v>48</v>
      </c>
      <c r="O11" s="28" t="s">
        <v>49</v>
      </c>
      <c r="P11" s="28" t="s">
        <v>47</v>
      </c>
      <c r="Q11" s="28" t="s">
        <v>48</v>
      </c>
      <c r="R11" s="28" t="s">
        <v>49</v>
      </c>
      <c r="S11" s="28" t="s">
        <v>47</v>
      </c>
      <c r="T11" s="28" t="s">
        <v>48</v>
      </c>
      <c r="U11" s="28" t="s">
        <v>49</v>
      </c>
      <c r="V11" s="28" t="s">
        <v>47</v>
      </c>
      <c r="W11" s="28" t="s">
        <v>48</v>
      </c>
      <c r="X11" s="28" t="s">
        <v>49</v>
      </c>
      <c r="Y11" s="28" t="s">
        <v>84</v>
      </c>
      <c r="Z11" s="28" t="s">
        <v>85</v>
      </c>
      <c r="AA11" s="28" t="s">
        <v>50</v>
      </c>
      <c r="AB11" s="221"/>
      <c r="AC11" s="221"/>
    </row>
    <row r="12" spans="1:30" s="1" customFormat="1" ht="29.25" customHeight="1" thickBot="1" x14ac:dyDescent="0.3">
      <c r="A12" s="224" t="s">
        <v>45</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row>
    <row r="13" spans="1:30" s="1" customFormat="1" ht="30" customHeight="1" x14ac:dyDescent="0.25">
      <c r="A13" s="172" t="s">
        <v>36</v>
      </c>
      <c r="B13" s="206" t="s">
        <v>112</v>
      </c>
      <c r="C13" s="206" t="s">
        <v>113</v>
      </c>
      <c r="D13" s="206" t="s">
        <v>114</v>
      </c>
      <c r="E13" s="206" t="s">
        <v>82</v>
      </c>
      <c r="F13" s="151">
        <v>808</v>
      </c>
      <c r="G13" s="185">
        <v>1250</v>
      </c>
      <c r="H13" s="188">
        <f>IFERROR(F13/G13,"""")</f>
        <v>0.64639999999999997</v>
      </c>
      <c r="I13" s="151">
        <v>808</v>
      </c>
      <c r="J13" s="185">
        <v>1296</v>
      </c>
      <c r="K13" s="188">
        <f>IFERROR(I13/J13,"""")</f>
        <v>0.62345679012345678</v>
      </c>
      <c r="L13" s="39" t="s">
        <v>0</v>
      </c>
      <c r="M13" s="67">
        <v>508</v>
      </c>
      <c r="N13" s="118">
        <v>512</v>
      </c>
      <c r="O13" s="194">
        <f>IF(N13&gt;=0,IFERROR(N13/M13,0),"")</f>
        <v>1.0078740157480315</v>
      </c>
      <c r="P13" s="47"/>
      <c r="Q13" s="118"/>
      <c r="R13" s="194">
        <f>IF(Q13&gt;=0,IFERROR(Q13/P13,0),"")</f>
        <v>0</v>
      </c>
      <c r="S13" s="47">
        <v>300</v>
      </c>
      <c r="T13" s="118">
        <v>306</v>
      </c>
      <c r="U13" s="194">
        <f>IF(T13&gt;=0,IFERROR(T13/S13,0),"")</f>
        <v>1.02</v>
      </c>
      <c r="V13" s="47"/>
      <c r="W13" s="118"/>
      <c r="X13" s="194">
        <f>IF(W13&gt;=0,IFERROR(W13/V13,0),"")</f>
        <v>0</v>
      </c>
      <c r="Y13" s="64">
        <f>M13+P13+S13+V13</f>
        <v>808</v>
      </c>
      <c r="Z13" s="30">
        <f>N13+Q13+T13+W13</f>
        <v>818</v>
      </c>
      <c r="AA13" s="157">
        <f>IF(AND(Z13&lt;0.000000000001,Y13&lt;0.000000000000001),"",IFERROR(Z13/Y13,0))</f>
        <v>1.0123762376237624</v>
      </c>
      <c r="AB13" s="130" t="s">
        <v>115</v>
      </c>
      <c r="AC13" s="133" t="s">
        <v>82</v>
      </c>
    </row>
    <row r="14" spans="1:30" ht="42.75" customHeight="1" x14ac:dyDescent="0.25">
      <c r="A14" s="173"/>
      <c r="B14" s="207"/>
      <c r="C14" s="207"/>
      <c r="D14" s="207"/>
      <c r="E14" s="207"/>
      <c r="F14" s="152"/>
      <c r="G14" s="186"/>
      <c r="H14" s="189"/>
      <c r="I14" s="152"/>
      <c r="J14" s="186"/>
      <c r="K14" s="189"/>
      <c r="L14" s="40" t="s">
        <v>1</v>
      </c>
      <c r="M14" s="12">
        <v>808</v>
      </c>
      <c r="N14" s="10">
        <v>808</v>
      </c>
      <c r="O14" s="166"/>
      <c r="P14" s="10"/>
      <c r="Q14" s="10"/>
      <c r="R14" s="166"/>
      <c r="S14" s="10">
        <v>808</v>
      </c>
      <c r="T14" s="10">
        <v>808</v>
      </c>
      <c r="U14" s="166"/>
      <c r="V14" s="10"/>
      <c r="W14" s="10"/>
      <c r="X14" s="166"/>
      <c r="Y14" s="61">
        <f>J13</f>
        <v>1296</v>
      </c>
      <c r="Z14" s="117">
        <f>Y14</f>
        <v>1296</v>
      </c>
      <c r="AA14" s="158"/>
      <c r="AB14" s="131"/>
      <c r="AC14" s="134"/>
    </row>
    <row r="15" spans="1:30" s="8" customFormat="1" ht="42" customHeight="1" thickBot="1" x14ac:dyDescent="0.3">
      <c r="A15" s="174"/>
      <c r="B15" s="208"/>
      <c r="C15" s="208"/>
      <c r="D15" s="208"/>
      <c r="E15" s="208"/>
      <c r="F15" s="153"/>
      <c r="G15" s="187"/>
      <c r="H15" s="190"/>
      <c r="I15" s="153"/>
      <c r="J15" s="187"/>
      <c r="K15" s="190"/>
      <c r="L15" s="41" t="s">
        <v>11</v>
      </c>
      <c r="M15" s="38">
        <f>IF(OR(M13="",M14=""),"",IFERROR(M13/M14,0))</f>
        <v>0.62871287128712872</v>
      </c>
      <c r="N15" s="36">
        <f>IF(OR(N13="",N14=""),"",IFERROR(N13/N14,0))</f>
        <v>0.63366336633663367</v>
      </c>
      <c r="O15" s="159"/>
      <c r="P15" s="36" t="str">
        <f>IF(OR(P13="",P14=""),"",IFERROR(P13/P14,0))</f>
        <v/>
      </c>
      <c r="Q15" s="36" t="str">
        <f>IF(OR(Q13="",Q14=""),"",IFERROR(Q13/Q14,0))</f>
        <v/>
      </c>
      <c r="R15" s="159"/>
      <c r="S15" s="36">
        <f>IF(OR(S13="",S14=""),"",IFERROR(S13/S14,0))</f>
        <v>0.37128712871287128</v>
      </c>
      <c r="T15" s="36"/>
      <c r="U15" s="159"/>
      <c r="V15" s="36" t="str">
        <f>IF(OR(V13="",V14=""),"",IFERROR(V13/V14,0))</f>
        <v/>
      </c>
      <c r="W15" s="36" t="str">
        <f>IF(OR(W13="",W14=""),"",IFERROR(W13/W14,0))</f>
        <v/>
      </c>
      <c r="X15" s="159"/>
      <c r="Y15" s="36">
        <f>(Y13/Y14)*100</f>
        <v>62.345679012345677</v>
      </c>
      <c r="Z15" s="36">
        <f>(Z13/Z14)*100</f>
        <v>63.117283950617285</v>
      </c>
      <c r="AA15" s="159"/>
      <c r="AB15" s="132"/>
      <c r="AC15" s="135"/>
    </row>
    <row r="16" spans="1:30" ht="37.5" customHeight="1" x14ac:dyDescent="0.25">
      <c r="A16" s="172" t="s">
        <v>37</v>
      </c>
      <c r="B16" s="206" t="s">
        <v>67</v>
      </c>
      <c r="C16" s="206" t="s">
        <v>116</v>
      </c>
      <c r="D16" s="206" t="s">
        <v>117</v>
      </c>
      <c r="E16" s="206" t="s">
        <v>66</v>
      </c>
      <c r="F16" s="205">
        <v>4552</v>
      </c>
      <c r="G16" s="205">
        <v>12356</v>
      </c>
      <c r="H16" s="188">
        <f>IFERROR(F16/G16,"""")</f>
        <v>0.36840401424409192</v>
      </c>
      <c r="I16" s="205">
        <v>4552</v>
      </c>
      <c r="J16" s="205">
        <v>4700</v>
      </c>
      <c r="K16" s="188">
        <f>IFERROR(I16/J16,"""")</f>
        <v>0.96851063829787232</v>
      </c>
      <c r="L16" s="39" t="s">
        <v>0</v>
      </c>
      <c r="M16" s="67"/>
      <c r="N16" s="118"/>
      <c r="O16" s="194">
        <f>IF(N16&gt;=0,IFERROR(N16/M16,0),"")</f>
        <v>0</v>
      </c>
      <c r="P16" s="47"/>
      <c r="Q16" s="118"/>
      <c r="R16" s="194">
        <f>IF(Q16&gt;=0,IFERROR(Q16/P16,0),"")</f>
        <v>0</v>
      </c>
      <c r="S16" s="47"/>
      <c r="T16" s="118"/>
      <c r="U16" s="194">
        <f>IF(T16&gt;=0,IFERROR(T16/S16,0),"")</f>
        <v>0</v>
      </c>
      <c r="V16" s="47">
        <v>4700</v>
      </c>
      <c r="W16" s="118">
        <v>4540</v>
      </c>
      <c r="X16" s="194">
        <f>IF(W16&gt;=0,IFERROR(W16/V16,0),"")</f>
        <v>0.96595744680851059</v>
      </c>
      <c r="Y16" s="64">
        <f>M16+P16+S16+V16</f>
        <v>4700</v>
      </c>
      <c r="Z16" s="30">
        <f>N16+Q16+T16+W16</f>
        <v>4540</v>
      </c>
      <c r="AA16" s="157">
        <f>IF(AND(Z16&lt;0.000000000001,Y16&lt;0.000000000000001),"",IFERROR(Z16/Y16,0))</f>
        <v>0.96595744680851059</v>
      </c>
      <c r="AB16" s="130" t="s">
        <v>118</v>
      </c>
      <c r="AC16" s="133" t="s">
        <v>66</v>
      </c>
    </row>
    <row r="17" spans="1:29" ht="43.5" customHeight="1" x14ac:dyDescent="0.25">
      <c r="A17" s="173"/>
      <c r="B17" s="207"/>
      <c r="C17" s="207"/>
      <c r="D17" s="207"/>
      <c r="E17" s="207"/>
      <c r="F17" s="176"/>
      <c r="G17" s="176"/>
      <c r="H17" s="189"/>
      <c r="I17" s="176"/>
      <c r="J17" s="176"/>
      <c r="K17" s="189"/>
      <c r="L17" s="40" t="s">
        <v>1</v>
      </c>
      <c r="M17" s="12"/>
      <c r="N17" s="10"/>
      <c r="O17" s="166"/>
      <c r="P17" s="10"/>
      <c r="Q17" s="10"/>
      <c r="R17" s="166"/>
      <c r="S17" s="10"/>
      <c r="T17" s="10"/>
      <c r="U17" s="166"/>
      <c r="V17" s="10">
        <v>4700</v>
      </c>
      <c r="W17" s="10">
        <v>4700</v>
      </c>
      <c r="X17" s="166"/>
      <c r="Y17" s="117">
        <f>J16</f>
        <v>4700</v>
      </c>
      <c r="Z17" s="117">
        <f>Y17</f>
        <v>4700</v>
      </c>
      <c r="AA17" s="158"/>
      <c r="AB17" s="131"/>
      <c r="AC17" s="134"/>
    </row>
    <row r="18" spans="1:29" s="8" customFormat="1" ht="37.5" customHeight="1" thickBot="1" x14ac:dyDescent="0.3">
      <c r="A18" s="174"/>
      <c r="B18" s="208"/>
      <c r="C18" s="208"/>
      <c r="D18" s="208"/>
      <c r="E18" s="208"/>
      <c r="F18" s="177"/>
      <c r="G18" s="177"/>
      <c r="H18" s="190"/>
      <c r="I18" s="177"/>
      <c r="J18" s="177"/>
      <c r="K18" s="190"/>
      <c r="L18" s="41" t="s">
        <v>11</v>
      </c>
      <c r="M18" s="38" t="str">
        <f>IF(OR(M16="",M17=""),"",IFERROR(M16/M17,0))</f>
        <v/>
      </c>
      <c r="N18" s="36" t="str">
        <f>IF(OR(N16="",N17=""),"",IFERROR(N16/N17,0))</f>
        <v/>
      </c>
      <c r="O18" s="159"/>
      <c r="P18" s="36" t="str">
        <f>IF(OR(P16="",P17=""),"",IFERROR(P16/P17,0))</f>
        <v/>
      </c>
      <c r="Q18" s="36" t="str">
        <f>IF(OR(Q16="",Q17=""),"",IFERROR(Q16/Q17,0))</f>
        <v/>
      </c>
      <c r="R18" s="159"/>
      <c r="S18" s="36" t="str">
        <f>IF(OR(S16="",S17=""),"",IFERROR(S16/S17,0))</f>
        <v/>
      </c>
      <c r="T18" s="36"/>
      <c r="U18" s="159"/>
      <c r="V18" s="36">
        <f>IF(OR(V16="",V17=""),"",IFERROR(V16/V17,0))</f>
        <v>1</v>
      </c>
      <c r="W18" s="36">
        <f>IF(OR(W16="",W17=""),"",IFERROR(W16/W17,0))</f>
        <v>0.96595744680851059</v>
      </c>
      <c r="X18" s="159"/>
      <c r="Y18" s="36">
        <f>(Y16/Y17)*100</f>
        <v>100</v>
      </c>
      <c r="Z18" s="36">
        <f>(Z16/Z17)*100</f>
        <v>96.595744680851055</v>
      </c>
      <c r="AA18" s="159"/>
      <c r="AB18" s="132"/>
      <c r="AC18" s="135"/>
    </row>
    <row r="19" spans="1:29" s="8" customFormat="1" ht="37.5" customHeight="1" x14ac:dyDescent="0.25">
      <c r="A19" s="145" t="s">
        <v>74</v>
      </c>
      <c r="B19" s="191" t="s">
        <v>86</v>
      </c>
      <c r="C19" s="191" t="s">
        <v>119</v>
      </c>
      <c r="D19" s="191" t="s">
        <v>87</v>
      </c>
      <c r="E19" s="191" t="s">
        <v>66</v>
      </c>
      <c r="F19" s="205">
        <v>1251</v>
      </c>
      <c r="G19" s="160">
        <v>160397</v>
      </c>
      <c r="H19" s="188">
        <f>IFERROR(F19/G19,"")</f>
        <v>7.7993977443468398E-3</v>
      </c>
      <c r="I19" s="205">
        <v>1296</v>
      </c>
      <c r="J19" s="160">
        <v>162157</v>
      </c>
      <c r="K19" s="188">
        <f>IFERROR(I19/J19,"")</f>
        <v>7.9922544200990396E-3</v>
      </c>
      <c r="L19" s="39" t="s">
        <v>0</v>
      </c>
      <c r="M19" s="67">
        <v>365</v>
      </c>
      <c r="N19" s="118">
        <v>372</v>
      </c>
      <c r="O19" s="194">
        <f>IF(N19&gt;=0,IFERROR(N19/M19,0),"")</f>
        <v>1.0191780821917809</v>
      </c>
      <c r="P19" s="47"/>
      <c r="Q19" s="118"/>
      <c r="R19" s="194">
        <f>IF(Q19&gt;=0,IFERROR(Q19/P19,0),"")</f>
        <v>0</v>
      </c>
      <c r="S19" s="47">
        <v>652</v>
      </c>
      <c r="T19" s="118">
        <v>886</v>
      </c>
      <c r="U19" s="194">
        <f>IF(T19&gt;=0,IFERROR(T19/S19,0),"")</f>
        <v>1.3588957055214723</v>
      </c>
      <c r="V19" s="47"/>
      <c r="W19" s="118"/>
      <c r="X19" s="194">
        <f>IF(W19&gt;=0,IFERROR(W19/V19,0),"")</f>
        <v>0</v>
      </c>
      <c r="Y19" s="64">
        <f>M19+P19+S19+V19</f>
        <v>1017</v>
      </c>
      <c r="Z19" s="30">
        <f>N19+Q19+T19+W19</f>
        <v>1258</v>
      </c>
      <c r="AA19" s="157">
        <f>IF(AND(Z19&lt;0.000000000001,Y19&lt;0.000000000000001),"",IFERROR(Z19/Y19,0))</f>
        <v>1.2369714847590954</v>
      </c>
      <c r="AB19" s="130" t="s">
        <v>120</v>
      </c>
      <c r="AC19" s="133" t="s">
        <v>66</v>
      </c>
    </row>
    <row r="20" spans="1:29" s="8" customFormat="1" ht="37.5" customHeight="1" x14ac:dyDescent="0.25">
      <c r="A20" s="146"/>
      <c r="B20" s="192"/>
      <c r="C20" s="192"/>
      <c r="D20" s="192"/>
      <c r="E20" s="192"/>
      <c r="F20" s="176"/>
      <c r="G20" s="161"/>
      <c r="H20" s="189"/>
      <c r="I20" s="176"/>
      <c r="J20" s="161"/>
      <c r="K20" s="189"/>
      <c r="L20" s="40" t="s">
        <v>1</v>
      </c>
      <c r="M20" s="12">
        <v>1296</v>
      </c>
      <c r="N20" s="10">
        <v>1296</v>
      </c>
      <c r="O20" s="166"/>
      <c r="P20" s="10"/>
      <c r="Q20" s="10"/>
      <c r="R20" s="166"/>
      <c r="S20" s="10">
        <v>1296</v>
      </c>
      <c r="T20" s="10">
        <v>1296</v>
      </c>
      <c r="U20" s="166"/>
      <c r="V20" s="10"/>
      <c r="W20" s="10"/>
      <c r="X20" s="166"/>
      <c r="Y20" s="117">
        <f>J19</f>
        <v>162157</v>
      </c>
      <c r="Z20" s="117">
        <f>Y20</f>
        <v>162157</v>
      </c>
      <c r="AA20" s="158"/>
      <c r="AB20" s="131"/>
      <c r="AC20" s="134"/>
    </row>
    <row r="21" spans="1:29" s="8" customFormat="1" ht="37.5" customHeight="1" thickBot="1" x14ac:dyDescent="0.3">
      <c r="A21" s="147"/>
      <c r="B21" s="193"/>
      <c r="C21" s="193"/>
      <c r="D21" s="193"/>
      <c r="E21" s="193"/>
      <c r="F21" s="177"/>
      <c r="G21" s="162"/>
      <c r="H21" s="190"/>
      <c r="I21" s="177"/>
      <c r="J21" s="162"/>
      <c r="K21" s="190"/>
      <c r="L21" s="41" t="s">
        <v>11</v>
      </c>
      <c r="M21" s="38">
        <f>IF(OR(M19="",M20=""),"",IFERROR(M19/M20,0))</f>
        <v>0.28163580246913578</v>
      </c>
      <c r="N21" s="36">
        <f>IF(OR(N19="",N20=""),"",IFERROR(N19/N20,0))</f>
        <v>0.28703703703703703</v>
      </c>
      <c r="O21" s="159"/>
      <c r="P21" s="36" t="str">
        <f>IF(OR(P19="",P20=""),"",IFERROR(P19/P20,0))</f>
        <v/>
      </c>
      <c r="Q21" s="36" t="str">
        <f>IF(OR(Q19="",Q20=""),"",IFERROR(Q19/Q20,0))</f>
        <v/>
      </c>
      <c r="R21" s="159"/>
      <c r="S21" s="36">
        <f>IF(OR(S19="",S20=""),"",IFERROR(S19/S20,0))</f>
        <v>0.50308641975308643</v>
      </c>
      <c r="T21" s="36"/>
      <c r="U21" s="159"/>
      <c r="V21" s="36" t="str">
        <f>IF(OR(V19="",V20=""),"",IFERROR(V19/V20,0))</f>
        <v/>
      </c>
      <c r="W21" s="36" t="str">
        <f>IF(OR(W19="",W20=""),"",IFERROR(W19/W20,0))</f>
        <v/>
      </c>
      <c r="X21" s="159"/>
      <c r="Y21" s="36">
        <f>(Y19/Y20)*100</f>
        <v>0.62716996491054966</v>
      </c>
      <c r="Z21" s="36">
        <f>(Z19/Z20)*100</f>
        <v>0.77579136269171234</v>
      </c>
      <c r="AA21" s="159"/>
      <c r="AB21" s="132"/>
      <c r="AC21" s="135"/>
    </row>
    <row r="22" spans="1:29" s="8" customFormat="1" ht="37.5" customHeight="1" x14ac:dyDescent="0.25">
      <c r="A22" s="145" t="s">
        <v>105</v>
      </c>
      <c r="B22" s="191" t="s">
        <v>121</v>
      </c>
      <c r="C22" s="191" t="s">
        <v>122</v>
      </c>
      <c r="D22" s="191" t="s">
        <v>123</v>
      </c>
      <c r="E22" s="191" t="s">
        <v>28</v>
      </c>
      <c r="F22" s="205">
        <v>0</v>
      </c>
      <c r="G22" s="160">
        <v>9</v>
      </c>
      <c r="H22" s="188"/>
      <c r="I22" s="205">
        <v>0</v>
      </c>
      <c r="J22" s="160">
        <v>9</v>
      </c>
      <c r="K22" s="188"/>
      <c r="L22" s="39" t="s">
        <v>0</v>
      </c>
      <c r="M22" s="67"/>
      <c r="N22" s="118"/>
      <c r="O22" s="194">
        <f>IF(N22&gt;=0,IFERROR(N22/M22,0),"")</f>
        <v>0</v>
      </c>
      <c r="P22" s="47"/>
      <c r="Q22" s="118"/>
      <c r="R22" s="194">
        <f>IF(Q22&gt;=0,IFERROR(Q22/P22,0),"")</f>
        <v>0</v>
      </c>
      <c r="S22" s="47"/>
      <c r="T22" s="118"/>
      <c r="U22" s="194">
        <f>IF(T22&gt;=0,IFERROR(T22/S22,0),"")</f>
        <v>0</v>
      </c>
      <c r="V22" s="47"/>
      <c r="W22" s="118"/>
      <c r="X22" s="194">
        <f>IF(W22&gt;=0,IFERROR(W22/V22,0),"")</f>
        <v>0</v>
      </c>
      <c r="Y22" s="64">
        <f>M22+P22+S22+V22</f>
        <v>0</v>
      </c>
      <c r="Z22" s="30">
        <f>N22+Q22+T22+W22</f>
        <v>0</v>
      </c>
      <c r="AA22" s="157" t="str">
        <f>IF(AND(Z22&lt;0.000000000001,Y22&lt;0.000000000000001),"",IFERROR(Z22/Y22,0))</f>
        <v/>
      </c>
      <c r="AB22" s="130" t="s">
        <v>124</v>
      </c>
      <c r="AC22" s="133" t="s">
        <v>28</v>
      </c>
    </row>
    <row r="23" spans="1:29" s="8" customFormat="1" ht="37.5" customHeight="1" x14ac:dyDescent="0.25">
      <c r="A23" s="146"/>
      <c r="B23" s="192"/>
      <c r="C23" s="192"/>
      <c r="D23" s="192"/>
      <c r="E23" s="192"/>
      <c r="F23" s="176"/>
      <c r="G23" s="161"/>
      <c r="H23" s="189"/>
      <c r="I23" s="176"/>
      <c r="J23" s="161"/>
      <c r="K23" s="189"/>
      <c r="L23" s="40" t="s">
        <v>1</v>
      </c>
      <c r="M23" s="12"/>
      <c r="N23" s="10"/>
      <c r="O23" s="166"/>
      <c r="P23" s="10"/>
      <c r="Q23" s="10"/>
      <c r="R23" s="166"/>
      <c r="S23" s="10"/>
      <c r="T23" s="10"/>
      <c r="U23" s="166"/>
      <c r="V23" s="10"/>
      <c r="W23" s="10"/>
      <c r="X23" s="166"/>
      <c r="Y23" s="117">
        <f>J22</f>
        <v>9</v>
      </c>
      <c r="Z23" s="117">
        <f>Y23</f>
        <v>9</v>
      </c>
      <c r="AA23" s="158"/>
      <c r="AB23" s="131"/>
      <c r="AC23" s="134"/>
    </row>
    <row r="24" spans="1:29" s="8" customFormat="1" ht="37.5" customHeight="1" thickBot="1" x14ac:dyDescent="0.3">
      <c r="A24" s="147"/>
      <c r="B24" s="193"/>
      <c r="C24" s="193"/>
      <c r="D24" s="193"/>
      <c r="E24" s="193"/>
      <c r="F24" s="177"/>
      <c r="G24" s="162"/>
      <c r="H24" s="190"/>
      <c r="I24" s="177"/>
      <c r="J24" s="162"/>
      <c r="K24" s="190"/>
      <c r="L24" s="41" t="s">
        <v>11</v>
      </c>
      <c r="M24" s="38" t="str">
        <f>IF(OR(M22="",M23=""),"",IFERROR(M22/M23,0))</f>
        <v/>
      </c>
      <c r="N24" s="36" t="str">
        <f>IF(OR(N22="",N23=""),"",IFERROR(N22/N23,0))</f>
        <v/>
      </c>
      <c r="O24" s="159"/>
      <c r="P24" s="36" t="str">
        <f>IF(OR(P22="",P23=""),"",IFERROR(P22/P23,0))</f>
        <v/>
      </c>
      <c r="Q24" s="36" t="str">
        <f>IF(OR(Q22="",Q23=""),"",IFERROR(Q22/Q23,0))</f>
        <v/>
      </c>
      <c r="R24" s="159"/>
      <c r="S24" s="36" t="str">
        <f>IF(OR(S22="",S23=""),"",IFERROR(S22/S23,0))</f>
        <v/>
      </c>
      <c r="T24" s="36"/>
      <c r="U24" s="159"/>
      <c r="V24" s="36" t="str">
        <f>IF(OR(V22="",V23=""),"",IFERROR(V22/V23,0))</f>
        <v/>
      </c>
      <c r="W24" s="36" t="str">
        <f>IF(OR(W22="",W23=""),"",IFERROR(W22/W23,0))</f>
        <v/>
      </c>
      <c r="X24" s="159"/>
      <c r="Y24" s="36">
        <f>(Y22/Y23)*100</f>
        <v>0</v>
      </c>
      <c r="Z24" s="36">
        <f>(Z22/Z23)*100</f>
        <v>0</v>
      </c>
      <c r="AA24" s="159"/>
      <c r="AB24" s="132"/>
      <c r="AC24" s="135"/>
    </row>
    <row r="25" spans="1:29" ht="32.25" customHeight="1" x14ac:dyDescent="0.25">
      <c r="A25" s="146" t="s">
        <v>73</v>
      </c>
      <c r="B25" s="192" t="s">
        <v>68</v>
      </c>
      <c r="C25" s="192" t="s">
        <v>125</v>
      </c>
      <c r="D25" s="192" t="s">
        <v>15</v>
      </c>
      <c r="E25" s="192" t="s">
        <v>66</v>
      </c>
      <c r="F25" s="195">
        <v>4475</v>
      </c>
      <c r="G25" s="179">
        <v>4004</v>
      </c>
      <c r="H25" s="164">
        <f>IFERROR(F25/G25-1,"")</f>
        <v>0.11763236763236762</v>
      </c>
      <c r="I25" s="195">
        <v>4700</v>
      </c>
      <c r="J25" s="179">
        <v>4475</v>
      </c>
      <c r="K25" s="164">
        <f>IFERROR(I25/J25-1,"")</f>
        <v>5.027932960893855E-2</v>
      </c>
      <c r="L25" s="46" t="s">
        <v>0</v>
      </c>
      <c r="M25" s="139" t="s">
        <v>43</v>
      </c>
      <c r="N25" s="140"/>
      <c r="O25" s="140"/>
      <c r="P25" s="140"/>
      <c r="Q25" s="140"/>
      <c r="R25" s="140"/>
      <c r="S25" s="140"/>
      <c r="T25" s="140"/>
      <c r="U25" s="141"/>
      <c r="V25" s="47">
        <f>I25</f>
        <v>4700</v>
      </c>
      <c r="W25" s="62">
        <v>4540</v>
      </c>
      <c r="X25" s="194">
        <f>IF(W25&gt;=0,IFERROR(W25/V25,0),"")</f>
        <v>0.96595744680851059</v>
      </c>
      <c r="Y25" s="68"/>
      <c r="Z25" s="69"/>
      <c r="AA25" s="194" t="str">
        <f>IF(AND(Z25&lt;0.000000000001,Y25&lt;0.000000000000001),"",IFERROR(Z25/Y25,0))</f>
        <v/>
      </c>
      <c r="AB25" s="130" t="s">
        <v>118</v>
      </c>
      <c r="AC25" s="133" t="s">
        <v>66</v>
      </c>
    </row>
    <row r="26" spans="1:29" ht="32.25" customHeight="1" x14ac:dyDescent="0.25">
      <c r="A26" s="146"/>
      <c r="B26" s="192"/>
      <c r="C26" s="192"/>
      <c r="D26" s="192"/>
      <c r="E26" s="192"/>
      <c r="F26" s="168"/>
      <c r="G26" s="161"/>
      <c r="H26" s="164"/>
      <c r="I26" s="168"/>
      <c r="J26" s="161"/>
      <c r="K26" s="164"/>
      <c r="L26" s="40" t="s">
        <v>1</v>
      </c>
      <c r="M26" s="139"/>
      <c r="N26" s="140"/>
      <c r="O26" s="140"/>
      <c r="P26" s="140"/>
      <c r="Q26" s="140"/>
      <c r="R26" s="140"/>
      <c r="S26" s="140"/>
      <c r="T26" s="140"/>
      <c r="U26" s="141"/>
      <c r="V26" s="10">
        <f>J25</f>
        <v>4475</v>
      </c>
      <c r="W26" s="10">
        <f>V26</f>
        <v>4475</v>
      </c>
      <c r="X26" s="166"/>
      <c r="Y26" s="44"/>
      <c r="Z26" s="44"/>
      <c r="AA26" s="158"/>
      <c r="AB26" s="131"/>
      <c r="AC26" s="134"/>
    </row>
    <row r="27" spans="1:29" s="8" customFormat="1" ht="34.5" customHeight="1" thickBot="1" x14ac:dyDescent="0.3">
      <c r="A27" s="146"/>
      <c r="B27" s="192"/>
      <c r="C27" s="192"/>
      <c r="D27" s="192"/>
      <c r="E27" s="192"/>
      <c r="F27" s="196"/>
      <c r="G27" s="183"/>
      <c r="H27" s="164"/>
      <c r="I27" s="196"/>
      <c r="J27" s="183"/>
      <c r="K27" s="164"/>
      <c r="L27" s="65" t="s">
        <v>11</v>
      </c>
      <c r="M27" s="139"/>
      <c r="N27" s="140"/>
      <c r="O27" s="140"/>
      <c r="P27" s="140"/>
      <c r="Q27" s="140"/>
      <c r="R27" s="140"/>
      <c r="S27" s="140"/>
      <c r="T27" s="140"/>
      <c r="U27" s="141"/>
      <c r="V27" s="58">
        <f>IF(OR(V25="",V26=""),"",IFERROR(V25/V26,0))</f>
        <v>1.0502793296089385</v>
      </c>
      <c r="W27" s="58">
        <f>IF(OR(W25="",W26=""),"",IFERROR(W25/W26,0)-1)</f>
        <v>1.4525139664804509E-2</v>
      </c>
      <c r="X27" s="197"/>
      <c r="Y27" s="58" t="str">
        <f>IF(OR(Y25="",Y26=""),"",IFERROR(Y25/Y26,0)-1)</f>
        <v/>
      </c>
      <c r="Z27" s="58" t="str">
        <f>IF(OR(Z25="",Z26=""),"",IFERROR(Z25/Z26,0)-1)</f>
        <v/>
      </c>
      <c r="AA27" s="197"/>
      <c r="AB27" s="132"/>
      <c r="AC27" s="135"/>
    </row>
    <row r="28" spans="1:29" ht="30" customHeight="1" x14ac:dyDescent="0.25">
      <c r="A28" s="145" t="s">
        <v>75</v>
      </c>
      <c r="B28" s="191" t="s">
        <v>126</v>
      </c>
      <c r="C28" s="191" t="s">
        <v>127</v>
      </c>
      <c r="D28" s="191" t="s">
        <v>128</v>
      </c>
      <c r="E28" s="191" t="s">
        <v>30</v>
      </c>
      <c r="F28" s="167">
        <v>82</v>
      </c>
      <c r="G28" s="160">
        <v>82</v>
      </c>
      <c r="H28" s="163">
        <f>IFERROR(F28/G28-1,"")</f>
        <v>0</v>
      </c>
      <c r="I28" s="167">
        <v>82</v>
      </c>
      <c r="J28" s="160">
        <v>82</v>
      </c>
      <c r="K28" s="163">
        <f>IFERROR(I28/J28-1,"")</f>
        <v>0</v>
      </c>
      <c r="L28" s="39" t="s">
        <v>0</v>
      </c>
      <c r="M28" s="136" t="s">
        <v>43</v>
      </c>
      <c r="N28" s="137"/>
      <c r="O28" s="137"/>
      <c r="P28" s="137"/>
      <c r="Q28" s="137"/>
      <c r="R28" s="137"/>
      <c r="S28" s="137"/>
      <c r="T28" s="137"/>
      <c r="U28" s="138"/>
      <c r="V28" s="13">
        <f>I28</f>
        <v>82</v>
      </c>
      <c r="W28" s="59">
        <v>76</v>
      </c>
      <c r="X28" s="157"/>
      <c r="Y28" s="64"/>
      <c r="Z28" s="30"/>
      <c r="AA28" s="157" t="str">
        <f>IF(AND(Z28&lt;0.000000000001,Y28&lt;0.000000000000001),"",IFERROR(Z28/Y28,0))</f>
        <v/>
      </c>
      <c r="AB28" s="130" t="s">
        <v>129</v>
      </c>
      <c r="AC28" s="133" t="s">
        <v>30</v>
      </c>
    </row>
    <row r="29" spans="1:29" ht="30" customHeight="1" x14ac:dyDescent="0.25">
      <c r="A29" s="146"/>
      <c r="B29" s="192"/>
      <c r="C29" s="192"/>
      <c r="D29" s="192"/>
      <c r="E29" s="192"/>
      <c r="F29" s="168"/>
      <c r="G29" s="161"/>
      <c r="H29" s="164"/>
      <c r="I29" s="168"/>
      <c r="J29" s="161"/>
      <c r="K29" s="164"/>
      <c r="L29" s="40" t="s">
        <v>1</v>
      </c>
      <c r="M29" s="139"/>
      <c r="N29" s="140"/>
      <c r="O29" s="140"/>
      <c r="P29" s="140"/>
      <c r="Q29" s="140"/>
      <c r="R29" s="140"/>
      <c r="S29" s="140"/>
      <c r="T29" s="140"/>
      <c r="U29" s="141"/>
      <c r="V29" s="10">
        <f>J28</f>
        <v>82</v>
      </c>
      <c r="W29" s="10">
        <v>82</v>
      </c>
      <c r="X29" s="166"/>
      <c r="Y29" s="61"/>
      <c r="Z29" s="61"/>
      <c r="AA29" s="158"/>
      <c r="AB29" s="131"/>
      <c r="AC29" s="134"/>
    </row>
    <row r="30" spans="1:29" ht="30" customHeight="1" thickBot="1" x14ac:dyDescent="0.3">
      <c r="A30" s="147"/>
      <c r="B30" s="193"/>
      <c r="C30" s="193"/>
      <c r="D30" s="193"/>
      <c r="E30" s="193"/>
      <c r="F30" s="169"/>
      <c r="G30" s="162"/>
      <c r="H30" s="165"/>
      <c r="I30" s="169"/>
      <c r="J30" s="162"/>
      <c r="K30" s="165"/>
      <c r="L30" s="41" t="s">
        <v>11</v>
      </c>
      <c r="M30" s="142"/>
      <c r="N30" s="143"/>
      <c r="O30" s="143"/>
      <c r="P30" s="143"/>
      <c r="Q30" s="143"/>
      <c r="R30" s="143"/>
      <c r="S30" s="143"/>
      <c r="T30" s="143"/>
      <c r="U30" s="144"/>
      <c r="V30" s="36">
        <f>IF(OR(V28="",V29=""),"",IFERROR(V28/V29,0))</f>
        <v>1</v>
      </c>
      <c r="W30" s="36">
        <f>IF(OR(W28="",W29=""),"",IFERROR(W28/W29,0))</f>
        <v>0.92682926829268297</v>
      </c>
      <c r="X30" s="159"/>
      <c r="Y30" s="36" t="str">
        <f>IF(OR(Y28="",Y29=""),"",IFERROR(Y28/Y29,0)-1)</f>
        <v/>
      </c>
      <c r="Z30" s="36" t="str">
        <f>IF(OR(Z28="",Z29=""),"",IFERROR(Z28/Z29,0)-1)</f>
        <v/>
      </c>
      <c r="AA30" s="159"/>
      <c r="AB30" s="132"/>
      <c r="AC30" s="135"/>
    </row>
    <row r="31" spans="1:29" ht="30" customHeight="1" x14ac:dyDescent="0.25">
      <c r="A31" s="145" t="s">
        <v>79</v>
      </c>
      <c r="B31" s="191" t="s">
        <v>130</v>
      </c>
      <c r="C31" s="191" t="s">
        <v>131</v>
      </c>
      <c r="D31" s="191" t="s">
        <v>132</v>
      </c>
      <c r="E31" s="191" t="s">
        <v>30</v>
      </c>
      <c r="F31" s="167" t="s">
        <v>232</v>
      </c>
      <c r="G31" s="160" t="s">
        <v>232</v>
      </c>
      <c r="H31" s="163" t="str">
        <f>IFERROR(F31/G31-1,"")</f>
        <v/>
      </c>
      <c r="I31" s="167">
        <v>1</v>
      </c>
      <c r="J31" s="160">
        <v>0</v>
      </c>
      <c r="K31" s="163" t="str">
        <f>IFERROR(I31/J31-1,"")</f>
        <v/>
      </c>
      <c r="L31" s="39" t="s">
        <v>0</v>
      </c>
      <c r="M31" s="136" t="s">
        <v>43</v>
      </c>
      <c r="N31" s="137"/>
      <c r="O31" s="137"/>
      <c r="P31" s="137"/>
      <c r="Q31" s="137"/>
      <c r="R31" s="137"/>
      <c r="S31" s="137"/>
      <c r="T31" s="137"/>
      <c r="U31" s="138"/>
      <c r="V31" s="13">
        <f>I31</f>
        <v>1</v>
      </c>
      <c r="W31" s="115">
        <v>89</v>
      </c>
      <c r="X31" s="157"/>
      <c r="Y31" s="64"/>
      <c r="Z31" s="30"/>
      <c r="AA31" s="157" t="str">
        <f>IF(AND(Z31&lt;0.000000000001,Y31&lt;0.000000000000001),"",IFERROR(Z31/Y31,0))</f>
        <v/>
      </c>
      <c r="AB31" s="130" t="s">
        <v>133</v>
      </c>
      <c r="AC31" s="133" t="s">
        <v>30</v>
      </c>
    </row>
    <row r="32" spans="1:29" ht="30" customHeight="1" x14ac:dyDescent="0.25">
      <c r="A32" s="146"/>
      <c r="B32" s="192"/>
      <c r="C32" s="192"/>
      <c r="D32" s="192"/>
      <c r="E32" s="192"/>
      <c r="F32" s="168"/>
      <c r="G32" s="161"/>
      <c r="H32" s="164"/>
      <c r="I32" s="168"/>
      <c r="J32" s="161"/>
      <c r="K32" s="164"/>
      <c r="L32" s="40" t="s">
        <v>1</v>
      </c>
      <c r="M32" s="139"/>
      <c r="N32" s="140"/>
      <c r="O32" s="140"/>
      <c r="P32" s="140"/>
      <c r="Q32" s="140"/>
      <c r="R32" s="140"/>
      <c r="S32" s="140"/>
      <c r="T32" s="140"/>
      <c r="U32" s="141"/>
      <c r="V32" s="10">
        <v>85</v>
      </c>
      <c r="W32" s="10">
        <v>85</v>
      </c>
      <c r="X32" s="166"/>
      <c r="Y32" s="117"/>
      <c r="Z32" s="117"/>
      <c r="AA32" s="158"/>
      <c r="AB32" s="131"/>
      <c r="AC32" s="134"/>
    </row>
    <row r="33" spans="1:29" ht="30" customHeight="1" thickBot="1" x14ac:dyDescent="0.3">
      <c r="A33" s="147"/>
      <c r="B33" s="193"/>
      <c r="C33" s="193"/>
      <c r="D33" s="193"/>
      <c r="E33" s="193"/>
      <c r="F33" s="169"/>
      <c r="G33" s="162"/>
      <c r="H33" s="165"/>
      <c r="I33" s="169"/>
      <c r="J33" s="162"/>
      <c r="K33" s="165"/>
      <c r="L33" s="41" t="s">
        <v>11</v>
      </c>
      <c r="M33" s="142"/>
      <c r="N33" s="143"/>
      <c r="O33" s="143"/>
      <c r="P33" s="143"/>
      <c r="Q33" s="143"/>
      <c r="R33" s="143"/>
      <c r="S33" s="143"/>
      <c r="T33" s="143"/>
      <c r="U33" s="144"/>
      <c r="V33" s="36">
        <f>IF(OR(V31="",V32=""),"",IFERROR(V31/V32,0))</f>
        <v>1.1764705882352941E-2</v>
      </c>
      <c r="W33" s="36">
        <f>IF(OR(W31="",W32=""),"",IFERROR(W31/W32,0))</f>
        <v>1.0470588235294118</v>
      </c>
      <c r="X33" s="159"/>
      <c r="Y33" s="36" t="str">
        <f>IF(OR(Y31="",Y32=""),"",IFERROR(Y31/Y32,0)-1)</f>
        <v/>
      </c>
      <c r="Z33" s="36" t="str">
        <f>IF(OR(Z31="",Z32=""),"",IFERROR(Z31/Z32,0)-1)</f>
        <v/>
      </c>
      <c r="AA33" s="159"/>
      <c r="AB33" s="132"/>
      <c r="AC33" s="135"/>
    </row>
    <row r="34" spans="1:29" ht="30" customHeight="1" x14ac:dyDescent="0.25">
      <c r="A34" s="145" t="s">
        <v>80</v>
      </c>
      <c r="B34" s="191" t="s">
        <v>89</v>
      </c>
      <c r="C34" s="191" t="s">
        <v>135</v>
      </c>
      <c r="D34" s="191" t="s">
        <v>136</v>
      </c>
      <c r="E34" s="191" t="s">
        <v>28</v>
      </c>
      <c r="F34" s="151">
        <v>4</v>
      </c>
      <c r="G34" s="185">
        <v>6</v>
      </c>
      <c r="H34" s="188">
        <f>IFERROR(F34/G34,"""")</f>
        <v>0.66666666666666663</v>
      </c>
      <c r="I34" s="151" t="s">
        <v>232</v>
      </c>
      <c r="J34" s="185" t="s">
        <v>232</v>
      </c>
      <c r="K34" s="188" t="str">
        <f>IFERROR(I34/J34,"""")</f>
        <v>"</v>
      </c>
      <c r="L34" s="39" t="s">
        <v>0</v>
      </c>
      <c r="M34" s="67"/>
      <c r="N34" s="118"/>
      <c r="O34" s="194">
        <f>IF(N34&gt;=0,IFERROR(N34/M34,0),"")</f>
        <v>0</v>
      </c>
      <c r="P34" s="47"/>
      <c r="Q34" s="118"/>
      <c r="R34" s="194">
        <f>IF(Q34&gt;=0,IFERROR(Q34/P34,0),"")</f>
        <v>0</v>
      </c>
      <c r="S34" s="47"/>
      <c r="T34" s="118"/>
      <c r="U34" s="194">
        <f>IF(T34&gt;=0,IFERROR(T34/S34,0),"")</f>
        <v>0</v>
      </c>
      <c r="V34" s="47"/>
      <c r="W34" s="118"/>
      <c r="X34" s="194">
        <f>IF(W34&gt;=0,IFERROR(W34/V34,0),"")</f>
        <v>0</v>
      </c>
      <c r="Y34" s="64">
        <f>M34+P34+S34+V34</f>
        <v>0</v>
      </c>
      <c r="Z34" s="30">
        <f>N34+Q34+T34+W34</f>
        <v>0</v>
      </c>
      <c r="AA34" s="157" t="str">
        <f>IF(AND(Z34&lt;0.000000000001,Y34&lt;0.000000000000001),"",IFERROR(Z34/Y34,0))</f>
        <v/>
      </c>
      <c r="AB34" s="130" t="s">
        <v>134</v>
      </c>
      <c r="AC34" s="133" t="s">
        <v>28</v>
      </c>
    </row>
    <row r="35" spans="1:29" ht="30" customHeight="1" x14ac:dyDescent="0.25">
      <c r="A35" s="146"/>
      <c r="B35" s="192"/>
      <c r="C35" s="192"/>
      <c r="D35" s="192"/>
      <c r="E35" s="192"/>
      <c r="F35" s="152"/>
      <c r="G35" s="186"/>
      <c r="H35" s="189"/>
      <c r="I35" s="152"/>
      <c r="J35" s="186"/>
      <c r="K35" s="189"/>
      <c r="L35" s="40" t="s">
        <v>1</v>
      </c>
      <c r="M35" s="12"/>
      <c r="N35" s="10"/>
      <c r="O35" s="166"/>
      <c r="P35" s="10"/>
      <c r="Q35" s="10"/>
      <c r="R35" s="166"/>
      <c r="S35" s="10"/>
      <c r="T35" s="10"/>
      <c r="U35" s="166"/>
      <c r="V35" s="10"/>
      <c r="W35" s="10"/>
      <c r="X35" s="166"/>
      <c r="Y35" s="117" t="str">
        <f>J34</f>
        <v>N/A</v>
      </c>
      <c r="Z35" s="117" t="str">
        <f>Y35</f>
        <v>N/A</v>
      </c>
      <c r="AA35" s="158"/>
      <c r="AB35" s="131"/>
      <c r="AC35" s="134"/>
    </row>
    <row r="36" spans="1:29" ht="30" customHeight="1" thickBot="1" x14ac:dyDescent="0.3">
      <c r="A36" s="147"/>
      <c r="B36" s="193"/>
      <c r="C36" s="193"/>
      <c r="D36" s="193"/>
      <c r="E36" s="193"/>
      <c r="F36" s="153"/>
      <c r="G36" s="187"/>
      <c r="H36" s="190"/>
      <c r="I36" s="153"/>
      <c r="J36" s="187"/>
      <c r="K36" s="190"/>
      <c r="L36" s="41" t="s">
        <v>11</v>
      </c>
      <c r="M36" s="38" t="str">
        <f>IF(OR(M34="",M35=""),"",IFERROR(M34/M35,0))</f>
        <v/>
      </c>
      <c r="N36" s="36" t="str">
        <f>IF(OR(N34="",N35=""),"",IFERROR(N34/N35,0))</f>
        <v/>
      </c>
      <c r="O36" s="159"/>
      <c r="P36" s="36" t="str">
        <f>IF(OR(P34="",P35=""),"",IFERROR(P34/P35,0))</f>
        <v/>
      </c>
      <c r="Q36" s="36" t="str">
        <f>IF(OR(Q34="",Q35=""),"",IFERROR(Q34/Q35,0))</f>
        <v/>
      </c>
      <c r="R36" s="159"/>
      <c r="S36" s="36" t="str">
        <f>IF(OR(S34="",S35=""),"",IFERROR(S34/S35,0))</f>
        <v/>
      </c>
      <c r="T36" s="36"/>
      <c r="U36" s="159"/>
      <c r="V36" s="36" t="str">
        <f>IF(OR(V34="",V35=""),"",IFERROR(V34/V35,0))</f>
        <v/>
      </c>
      <c r="W36" s="36" t="str">
        <f>IF(OR(W34="",W35=""),"",IFERROR(W34/W35,0))</f>
        <v/>
      </c>
      <c r="X36" s="159"/>
      <c r="Y36" s="36" t="e">
        <f>(Y34/Y35)*100</f>
        <v>#VALUE!</v>
      </c>
      <c r="Z36" s="36" t="e">
        <f>(Z34/Z35)*100</f>
        <v>#VALUE!</v>
      </c>
      <c r="AA36" s="159"/>
      <c r="AB36" s="132"/>
      <c r="AC36" s="135"/>
    </row>
    <row r="37" spans="1:29" s="8" customFormat="1" ht="37.5" customHeight="1" x14ac:dyDescent="0.25">
      <c r="A37" s="145" t="s">
        <v>90</v>
      </c>
      <c r="B37" s="191" t="s">
        <v>88</v>
      </c>
      <c r="C37" s="191" t="s">
        <v>71</v>
      </c>
      <c r="D37" s="191" t="s">
        <v>69</v>
      </c>
      <c r="E37" s="191" t="s">
        <v>70</v>
      </c>
      <c r="F37" s="167">
        <v>272</v>
      </c>
      <c r="G37" s="160">
        <v>249</v>
      </c>
      <c r="H37" s="163">
        <f>IFERROR(F37/G37-1,"")</f>
        <v>9.2369477911646625E-2</v>
      </c>
      <c r="I37" s="167">
        <v>300</v>
      </c>
      <c r="J37" s="160">
        <v>272</v>
      </c>
      <c r="K37" s="163">
        <f>IFERROR(I37/J37-1,"")</f>
        <v>0.10294117647058831</v>
      </c>
      <c r="L37" s="39" t="s">
        <v>0</v>
      </c>
      <c r="M37" s="136" t="s">
        <v>43</v>
      </c>
      <c r="N37" s="137"/>
      <c r="O37" s="137"/>
      <c r="P37" s="137"/>
      <c r="Q37" s="137"/>
      <c r="R37" s="137"/>
      <c r="S37" s="137"/>
      <c r="T37" s="137"/>
      <c r="U37" s="138"/>
      <c r="V37" s="13">
        <f>I37</f>
        <v>300</v>
      </c>
      <c r="W37" s="115">
        <v>271</v>
      </c>
      <c r="X37" s="157"/>
      <c r="Y37" s="64"/>
      <c r="Z37" s="30"/>
      <c r="AA37" s="157" t="str">
        <f>IF(AND(Z37&lt;0.000000000001,Y37&lt;0.000000000000001),"",IFERROR(Z37/Y37,0))</f>
        <v/>
      </c>
      <c r="AB37" s="130" t="s">
        <v>137</v>
      </c>
      <c r="AC37" s="133" t="s">
        <v>70</v>
      </c>
    </row>
    <row r="38" spans="1:29" s="8" customFormat="1" ht="37.5" customHeight="1" x14ac:dyDescent="0.25">
      <c r="A38" s="146"/>
      <c r="B38" s="192"/>
      <c r="C38" s="192"/>
      <c r="D38" s="192"/>
      <c r="E38" s="192"/>
      <c r="F38" s="168"/>
      <c r="G38" s="161"/>
      <c r="H38" s="164"/>
      <c r="I38" s="168"/>
      <c r="J38" s="161"/>
      <c r="K38" s="164"/>
      <c r="L38" s="40" t="s">
        <v>1</v>
      </c>
      <c r="M38" s="139"/>
      <c r="N38" s="140"/>
      <c r="O38" s="140"/>
      <c r="P38" s="140"/>
      <c r="Q38" s="140"/>
      <c r="R38" s="140"/>
      <c r="S38" s="140"/>
      <c r="T38" s="140"/>
      <c r="U38" s="141"/>
      <c r="V38" s="10">
        <f>J37</f>
        <v>272</v>
      </c>
      <c r="W38" s="10">
        <v>210</v>
      </c>
      <c r="X38" s="166"/>
      <c r="Y38" s="117"/>
      <c r="Z38" s="117"/>
      <c r="AA38" s="158"/>
      <c r="AB38" s="131"/>
      <c r="AC38" s="134"/>
    </row>
    <row r="39" spans="1:29" s="8" customFormat="1" ht="37.5" customHeight="1" thickBot="1" x14ac:dyDescent="0.3">
      <c r="A39" s="147"/>
      <c r="B39" s="193"/>
      <c r="C39" s="193"/>
      <c r="D39" s="193"/>
      <c r="E39" s="193"/>
      <c r="F39" s="169"/>
      <c r="G39" s="162"/>
      <c r="H39" s="165"/>
      <c r="I39" s="169"/>
      <c r="J39" s="162"/>
      <c r="K39" s="165"/>
      <c r="L39" s="41" t="s">
        <v>11</v>
      </c>
      <c r="M39" s="142"/>
      <c r="N39" s="143"/>
      <c r="O39" s="143"/>
      <c r="P39" s="143"/>
      <c r="Q39" s="143"/>
      <c r="R39" s="143"/>
      <c r="S39" s="143"/>
      <c r="T39" s="143"/>
      <c r="U39" s="144"/>
      <c r="V39" s="36">
        <f>IF(OR(V37="",V38=""),"",IFERROR(V37/V38,0))</f>
        <v>1.1029411764705883</v>
      </c>
      <c r="W39" s="36">
        <f>IF(OR(W37="",W38=""),"",IFERROR(W37/W38,0))</f>
        <v>1.2904761904761906</v>
      </c>
      <c r="X39" s="159"/>
      <c r="Y39" s="36" t="str">
        <f>IF(OR(Y37="",Y38=""),"",IFERROR(Y37/Y38,0)-1)</f>
        <v/>
      </c>
      <c r="Z39" s="36" t="str">
        <f>IF(OR(Z37="",Z38=""),"",IFERROR(Z37/Z38,0)-1)</f>
        <v/>
      </c>
      <c r="AA39" s="159"/>
      <c r="AB39" s="132"/>
      <c r="AC39" s="135"/>
    </row>
    <row r="40" spans="1:29" ht="30" customHeight="1" x14ac:dyDescent="0.25">
      <c r="A40" s="146" t="s">
        <v>81</v>
      </c>
      <c r="B40" s="192" t="s">
        <v>140</v>
      </c>
      <c r="C40" s="192" t="s">
        <v>141</v>
      </c>
      <c r="D40" s="192" t="s">
        <v>139</v>
      </c>
      <c r="E40" s="192" t="s">
        <v>76</v>
      </c>
      <c r="F40" s="151">
        <v>3</v>
      </c>
      <c r="G40" s="185">
        <v>3</v>
      </c>
      <c r="H40" s="188">
        <f>IFERROR(F40/G40,"""")</f>
        <v>1</v>
      </c>
      <c r="I40" s="151" t="s">
        <v>232</v>
      </c>
      <c r="J40" s="185" t="s">
        <v>232</v>
      </c>
      <c r="K40" s="188" t="str">
        <f>IFERROR(I40/J40,"""")</f>
        <v>"</v>
      </c>
      <c r="L40" s="46" t="s">
        <v>0</v>
      </c>
      <c r="M40" s="67"/>
      <c r="N40" s="118"/>
      <c r="O40" s="194">
        <f>IF(N40&gt;=0,IFERROR(N40/M40,0),"")</f>
        <v>0</v>
      </c>
      <c r="P40" s="47"/>
      <c r="Q40" s="118"/>
      <c r="R40" s="194">
        <f>IF(Q40&gt;=0,IFERROR(Q40/P40,0),"")</f>
        <v>0</v>
      </c>
      <c r="S40" s="47"/>
      <c r="T40" s="118"/>
      <c r="U40" s="194">
        <f>IF(T40&gt;=0,IFERROR(T40/S40,0),"")</f>
        <v>0</v>
      </c>
      <c r="V40" s="47"/>
      <c r="W40" s="118"/>
      <c r="X40" s="194">
        <f>IF(W40&gt;=0,IFERROR(W40/V40,0),"")</f>
        <v>0</v>
      </c>
      <c r="Y40" s="64">
        <f>M40+P40+S40+V40</f>
        <v>0</v>
      </c>
      <c r="Z40" s="30">
        <f>N40+Q40+T40+W40</f>
        <v>0</v>
      </c>
      <c r="AA40" s="157" t="str">
        <f>IF(AND(Z40&lt;0.000000000001,Y40&lt;0.000000000000001),"",IFERROR(Z40/Y40,0))</f>
        <v/>
      </c>
      <c r="AB40" s="131" t="s">
        <v>138</v>
      </c>
      <c r="AC40" s="134" t="s">
        <v>70</v>
      </c>
    </row>
    <row r="41" spans="1:29" ht="30" customHeight="1" x14ac:dyDescent="0.25">
      <c r="A41" s="146"/>
      <c r="B41" s="192"/>
      <c r="C41" s="192"/>
      <c r="D41" s="192"/>
      <c r="E41" s="192"/>
      <c r="F41" s="152"/>
      <c r="G41" s="186"/>
      <c r="H41" s="189"/>
      <c r="I41" s="152"/>
      <c r="J41" s="186"/>
      <c r="K41" s="189"/>
      <c r="L41" s="40" t="s">
        <v>1</v>
      </c>
      <c r="M41" s="12"/>
      <c r="N41" s="10"/>
      <c r="O41" s="166"/>
      <c r="P41" s="10"/>
      <c r="Q41" s="10"/>
      <c r="R41" s="166"/>
      <c r="S41" s="10"/>
      <c r="T41" s="10"/>
      <c r="U41" s="166"/>
      <c r="V41" s="10"/>
      <c r="W41" s="10"/>
      <c r="X41" s="166"/>
      <c r="Y41" s="117" t="str">
        <f>J40</f>
        <v>N/A</v>
      </c>
      <c r="Z41" s="117" t="str">
        <f>Y41</f>
        <v>N/A</v>
      </c>
      <c r="AA41" s="158"/>
      <c r="AB41" s="131"/>
      <c r="AC41" s="134"/>
    </row>
    <row r="42" spans="1:29" ht="30" customHeight="1" thickBot="1" x14ac:dyDescent="0.3">
      <c r="A42" s="147"/>
      <c r="B42" s="193"/>
      <c r="C42" s="193"/>
      <c r="D42" s="193"/>
      <c r="E42" s="193"/>
      <c r="F42" s="153"/>
      <c r="G42" s="187"/>
      <c r="H42" s="190"/>
      <c r="I42" s="153"/>
      <c r="J42" s="187"/>
      <c r="K42" s="190"/>
      <c r="L42" s="41" t="s">
        <v>11</v>
      </c>
      <c r="M42" s="38" t="str">
        <f>IF(OR(M40="",M41=""),"",IFERROR(M40/M41,0))</f>
        <v/>
      </c>
      <c r="N42" s="36" t="str">
        <f>IF(OR(N40="",N41=""),"",IFERROR(N40/N41,0))</f>
        <v/>
      </c>
      <c r="O42" s="159"/>
      <c r="P42" s="36" t="str">
        <f>IF(OR(P40="",P41=""),"",IFERROR(P40/P41,0))</f>
        <v/>
      </c>
      <c r="Q42" s="36" t="str">
        <f>IF(OR(Q40="",Q41=""),"",IFERROR(Q40/Q41,0))</f>
        <v/>
      </c>
      <c r="R42" s="159"/>
      <c r="S42" s="36" t="str">
        <f>IF(OR(S40="",S41=""),"",IFERROR(S40/S41,0))</f>
        <v/>
      </c>
      <c r="T42" s="36"/>
      <c r="U42" s="159"/>
      <c r="V42" s="36" t="str">
        <f>IF(OR(V40="",V41=""),"",IFERROR(V40/V41,0))</f>
        <v/>
      </c>
      <c r="W42" s="36" t="str">
        <f>IF(OR(W40="",W41=""),"",IFERROR(W40/W41,0))</f>
        <v/>
      </c>
      <c r="X42" s="159"/>
      <c r="Y42" s="36" t="e">
        <f>(Y40/Y41)*100</f>
        <v>#VALUE!</v>
      </c>
      <c r="Z42" s="36" t="e">
        <f>(Z40/Z41)*100</f>
        <v>#VALUE!</v>
      </c>
      <c r="AA42" s="159"/>
      <c r="AB42" s="132"/>
      <c r="AC42" s="135"/>
    </row>
    <row r="43" spans="1:29" ht="30" customHeight="1" x14ac:dyDescent="0.25">
      <c r="A43" s="146" t="s">
        <v>91</v>
      </c>
      <c r="B43" s="192" t="s">
        <v>77</v>
      </c>
      <c r="C43" s="192" t="s">
        <v>142</v>
      </c>
      <c r="D43" s="192" t="s">
        <v>78</v>
      </c>
      <c r="E43" s="192" t="s">
        <v>41</v>
      </c>
      <c r="F43" s="175">
        <v>179</v>
      </c>
      <c r="G43" s="179">
        <v>179</v>
      </c>
      <c r="H43" s="180">
        <f>IFERROR(F43/G43,"")</f>
        <v>1</v>
      </c>
      <c r="I43" s="175">
        <v>179</v>
      </c>
      <c r="J43" s="179">
        <v>179</v>
      </c>
      <c r="K43" s="250">
        <f>IFERROR(I43/J43,"")</f>
        <v>1</v>
      </c>
      <c r="L43" s="46" t="s">
        <v>0</v>
      </c>
      <c r="M43" s="67">
        <v>89</v>
      </c>
      <c r="N43" s="62">
        <v>73</v>
      </c>
      <c r="O43" s="194">
        <f>IF(N43&gt;=0,IFERROR(N43/M43,0),"")</f>
        <v>0.8202247191011236</v>
      </c>
      <c r="P43" s="47"/>
      <c r="Q43" s="62"/>
      <c r="R43" s="194">
        <f>IF(Q43&gt;=0,IFERROR(Q43/P43,0),"")</f>
        <v>0</v>
      </c>
      <c r="S43" s="47">
        <v>90</v>
      </c>
      <c r="T43" s="88">
        <v>90</v>
      </c>
      <c r="U43" s="194">
        <f>IF(T43&gt;=0,IFERROR(T43/S43,0),"")</f>
        <v>1</v>
      </c>
      <c r="V43" s="47"/>
      <c r="W43" s="62"/>
      <c r="X43" s="194">
        <f>IF(W43&gt;=0,IFERROR(W43/V43,0),"")</f>
        <v>0</v>
      </c>
      <c r="Y43" s="64">
        <f>M43+P43+S43+V43</f>
        <v>179</v>
      </c>
      <c r="Z43" s="30">
        <f>N43+Q43+T43+W43</f>
        <v>163</v>
      </c>
      <c r="AA43" s="194">
        <f>IF(AND(Z43&lt;0.000000000001,Y43&lt;0.000000000000001),"",IFERROR(Z43/Y43,0))</f>
        <v>0.91061452513966479</v>
      </c>
      <c r="AB43" s="131" t="s">
        <v>143</v>
      </c>
      <c r="AC43" s="134" t="s">
        <v>41</v>
      </c>
    </row>
    <row r="44" spans="1:29" ht="30" customHeight="1" x14ac:dyDescent="0.25">
      <c r="A44" s="146"/>
      <c r="B44" s="192"/>
      <c r="C44" s="192"/>
      <c r="D44" s="192"/>
      <c r="E44" s="192"/>
      <c r="F44" s="176"/>
      <c r="G44" s="161"/>
      <c r="H44" s="181"/>
      <c r="I44" s="176"/>
      <c r="J44" s="161"/>
      <c r="K44" s="189"/>
      <c r="L44" s="40" t="s">
        <v>1</v>
      </c>
      <c r="M44" s="12">
        <v>179</v>
      </c>
      <c r="N44" s="10">
        <v>179</v>
      </c>
      <c r="O44" s="166"/>
      <c r="P44" s="10"/>
      <c r="Q44" s="10"/>
      <c r="R44" s="166"/>
      <c r="S44" s="10">
        <v>179</v>
      </c>
      <c r="T44" s="10">
        <v>179</v>
      </c>
      <c r="U44" s="166"/>
      <c r="V44" s="10"/>
      <c r="W44" s="10"/>
      <c r="X44" s="166"/>
      <c r="Y44" s="117">
        <f>J43</f>
        <v>179</v>
      </c>
      <c r="Z44" s="117">
        <f>Y44</f>
        <v>179</v>
      </c>
      <c r="AA44" s="158"/>
      <c r="AB44" s="131"/>
      <c r="AC44" s="134"/>
    </row>
    <row r="45" spans="1:29" ht="30" customHeight="1" thickBot="1" x14ac:dyDescent="0.3">
      <c r="A45" s="147"/>
      <c r="B45" s="193"/>
      <c r="C45" s="193"/>
      <c r="D45" s="193"/>
      <c r="E45" s="193"/>
      <c r="F45" s="177"/>
      <c r="G45" s="162"/>
      <c r="H45" s="182"/>
      <c r="I45" s="177"/>
      <c r="J45" s="162"/>
      <c r="K45" s="190"/>
      <c r="L45" s="41" t="s">
        <v>11</v>
      </c>
      <c r="M45" s="38">
        <f>IF(OR(M43="",M44=""),"",IFERROR(M43/M44,0))</f>
        <v>0.4972067039106145</v>
      </c>
      <c r="N45" s="36">
        <f>IF(OR(N43="",N44=""),"",IFERROR(N43/N44,0))</f>
        <v>0.40782122905027934</v>
      </c>
      <c r="O45" s="159"/>
      <c r="P45" s="36" t="str">
        <f>IF(OR(P43="",P44=""),"",IFERROR(P43/P44,0))</f>
        <v/>
      </c>
      <c r="Q45" s="36" t="str">
        <f>IF(OR(Q43="",Q44=""),"",IFERROR(Q43/Q44,0))</f>
        <v/>
      </c>
      <c r="R45" s="159"/>
      <c r="S45" s="36">
        <f>IF(OR(S43="",S44=""),"",IFERROR(S43/S44,0))</f>
        <v>0.5027932960893855</v>
      </c>
      <c r="T45" s="36"/>
      <c r="U45" s="159"/>
      <c r="V45" s="36" t="str">
        <f>IF(OR(V43="",V44=""),"",IFERROR(V43/V44,0))</f>
        <v/>
      </c>
      <c r="W45" s="36" t="str">
        <f>IF(OR(W43="",W44=""),"",IFERROR(W43/W44,0))</f>
        <v/>
      </c>
      <c r="X45" s="159"/>
      <c r="Y45" s="36">
        <f>(Y43/Y44)*100</f>
        <v>100</v>
      </c>
      <c r="Z45" s="36">
        <f>(Z43/Z44)*100</f>
        <v>91.061452513966472</v>
      </c>
      <c r="AA45" s="159"/>
      <c r="AB45" s="132"/>
      <c r="AC45" s="135"/>
    </row>
    <row r="46" spans="1:29" ht="30" customHeight="1" x14ac:dyDescent="0.25">
      <c r="A46" s="146" t="s">
        <v>93</v>
      </c>
      <c r="B46" s="192" t="s">
        <v>101</v>
      </c>
      <c r="C46" s="192" t="s">
        <v>145</v>
      </c>
      <c r="D46" s="192" t="s">
        <v>102</v>
      </c>
      <c r="E46" s="192" t="s">
        <v>41</v>
      </c>
      <c r="F46" s="175">
        <v>169</v>
      </c>
      <c r="G46" s="179">
        <v>358</v>
      </c>
      <c r="H46" s="180">
        <f>IFERROR(F46/G46,"")</f>
        <v>0.47206703910614523</v>
      </c>
      <c r="I46" s="175">
        <v>358</v>
      </c>
      <c r="J46" s="179">
        <v>358</v>
      </c>
      <c r="K46" s="250">
        <f>IFERROR(I46/J46,"")</f>
        <v>1</v>
      </c>
      <c r="L46" s="46" t="s">
        <v>0</v>
      </c>
      <c r="M46" s="67"/>
      <c r="N46" s="75"/>
      <c r="O46" s="194">
        <f>IF(N46&gt;=0,IFERROR(N46/M46,0),"")</f>
        <v>0</v>
      </c>
      <c r="P46" s="47">
        <v>179</v>
      </c>
      <c r="Q46" s="86">
        <v>172</v>
      </c>
      <c r="R46" s="194">
        <f>IF(Q46&gt;=0,IFERROR(Q46/P46,0),"")</f>
        <v>0.96089385474860334</v>
      </c>
      <c r="S46" s="47"/>
      <c r="T46" s="47"/>
      <c r="U46" s="194">
        <f>IF(T46&gt;=0,IFERROR(T46/S46,0),"")</f>
        <v>0</v>
      </c>
      <c r="V46" s="47">
        <v>179</v>
      </c>
      <c r="W46" s="75">
        <v>172</v>
      </c>
      <c r="X46" s="194">
        <f>IF(W46&gt;=0,IFERROR(W46/V46,0),"")</f>
        <v>0.96089385474860334</v>
      </c>
      <c r="Y46" s="64">
        <f>M46+P46+S46+V46</f>
        <v>358</v>
      </c>
      <c r="Z46" s="30">
        <f>N46+Q46+T46+W46</f>
        <v>344</v>
      </c>
      <c r="AA46" s="194">
        <f>IF(AND(Z46&lt;0.000000000001,Y46&lt;0.000000000000001),"",IFERROR(Z46/Y46,0))</f>
        <v>0.96089385474860334</v>
      </c>
      <c r="AB46" s="131" t="s">
        <v>144</v>
      </c>
      <c r="AC46" s="209" t="s">
        <v>41</v>
      </c>
    </row>
    <row r="47" spans="1:29" ht="30" customHeight="1" x14ac:dyDescent="0.25">
      <c r="A47" s="146"/>
      <c r="B47" s="192"/>
      <c r="C47" s="192"/>
      <c r="D47" s="192"/>
      <c r="E47" s="192"/>
      <c r="F47" s="176"/>
      <c r="G47" s="161"/>
      <c r="H47" s="181"/>
      <c r="I47" s="176"/>
      <c r="J47" s="161"/>
      <c r="K47" s="189"/>
      <c r="L47" s="40" t="s">
        <v>1</v>
      </c>
      <c r="M47" s="12"/>
      <c r="N47" s="10"/>
      <c r="O47" s="166"/>
      <c r="P47" s="10">
        <v>358</v>
      </c>
      <c r="Q47" s="10">
        <v>358</v>
      </c>
      <c r="R47" s="166"/>
      <c r="S47" s="10"/>
      <c r="T47" s="10"/>
      <c r="U47" s="166"/>
      <c r="V47" s="10">
        <v>358</v>
      </c>
      <c r="W47" s="10">
        <v>358</v>
      </c>
      <c r="X47" s="166"/>
      <c r="Y47" s="117">
        <f>J46</f>
        <v>358</v>
      </c>
      <c r="Z47" s="117">
        <f>Y47</f>
        <v>358</v>
      </c>
      <c r="AA47" s="158"/>
      <c r="AB47" s="131"/>
      <c r="AC47" s="209"/>
    </row>
    <row r="48" spans="1:29" ht="30" customHeight="1" thickBot="1" x14ac:dyDescent="0.3">
      <c r="A48" s="147"/>
      <c r="B48" s="193"/>
      <c r="C48" s="193"/>
      <c r="D48" s="193"/>
      <c r="E48" s="193"/>
      <c r="F48" s="177"/>
      <c r="G48" s="162"/>
      <c r="H48" s="182"/>
      <c r="I48" s="177"/>
      <c r="J48" s="162"/>
      <c r="K48" s="190"/>
      <c r="L48" s="41" t="s">
        <v>11</v>
      </c>
      <c r="M48" s="38" t="str">
        <f>IF(OR(M46="",M47=""),"",IFERROR(M46/M47,0))</f>
        <v/>
      </c>
      <c r="N48" s="36" t="str">
        <f>IF(OR(N46="",N47=""),"",IFERROR(N46/N47,0))</f>
        <v/>
      </c>
      <c r="O48" s="159"/>
      <c r="P48" s="36">
        <f>IF(OR(P46="",P47=""),"",IFERROR(P46/P47,0))</f>
        <v>0.5</v>
      </c>
      <c r="Q48" s="36">
        <f>IF(OR(Q46="",Q47=""),"",IFERROR(Q46/Q47,0))</f>
        <v>0.48044692737430167</v>
      </c>
      <c r="R48" s="159"/>
      <c r="S48" s="36" t="str">
        <f>IF(OR(S46="",S47=""),"",IFERROR(S46/S47,0))</f>
        <v/>
      </c>
      <c r="T48" s="36" t="str">
        <f>IF(OR(T46="",T47=""),"",IFERROR(T46/T47,0))</f>
        <v/>
      </c>
      <c r="U48" s="159"/>
      <c r="V48" s="36">
        <f>IF(OR(V46="",V47=""),"",IFERROR(V46/V47,0))</f>
        <v>0.5</v>
      </c>
      <c r="W48" s="36">
        <f>IF(OR(W46="",W47=""),"",IFERROR(W46/W47,0))</f>
        <v>0.48044692737430167</v>
      </c>
      <c r="X48" s="159"/>
      <c r="Y48" s="36">
        <f>(Y46/Y47)*100</f>
        <v>100</v>
      </c>
      <c r="Z48" s="36">
        <f>(Z46/Z47)*100</f>
        <v>96.089385474860336</v>
      </c>
      <c r="AA48" s="159"/>
      <c r="AB48" s="132"/>
      <c r="AC48" s="210"/>
    </row>
    <row r="49" spans="1:29" ht="30" customHeight="1" x14ac:dyDescent="0.25">
      <c r="A49" s="146" t="s">
        <v>94</v>
      </c>
      <c r="B49" s="192" t="s">
        <v>146</v>
      </c>
      <c r="C49" s="192" t="s">
        <v>147</v>
      </c>
      <c r="D49" s="192" t="s">
        <v>148</v>
      </c>
      <c r="E49" s="192" t="s">
        <v>29</v>
      </c>
      <c r="F49" s="175">
        <v>110</v>
      </c>
      <c r="G49" s="179">
        <v>110</v>
      </c>
      <c r="H49" s="180">
        <f>IFERROR(F49/G49,"")</f>
        <v>1</v>
      </c>
      <c r="I49" s="175">
        <v>110</v>
      </c>
      <c r="J49" s="179">
        <v>110</v>
      </c>
      <c r="K49" s="250">
        <f>IFERROR(I49/J49,"")</f>
        <v>1</v>
      </c>
      <c r="L49" s="46" t="s">
        <v>0</v>
      </c>
      <c r="M49" s="67">
        <v>25</v>
      </c>
      <c r="N49" s="62">
        <v>38</v>
      </c>
      <c r="O49" s="194">
        <f>IF(N49&gt;=0,IFERROR(N49/M49,0),"")</f>
        <v>1.52</v>
      </c>
      <c r="P49" s="47">
        <v>30</v>
      </c>
      <c r="Q49" s="86">
        <v>9</v>
      </c>
      <c r="R49" s="194">
        <f>IF(Q49&gt;=0,IFERROR(Q49/P49,0),"")</f>
        <v>0.3</v>
      </c>
      <c r="S49" s="47">
        <v>15</v>
      </c>
      <c r="T49" s="47">
        <v>28</v>
      </c>
      <c r="U49" s="194">
        <f>IF(T49&gt;=0,IFERROR(T49/S49,0),"")</f>
        <v>1.8666666666666667</v>
      </c>
      <c r="V49" s="47">
        <v>25</v>
      </c>
      <c r="W49" s="62">
        <v>12</v>
      </c>
      <c r="X49" s="194">
        <f>IF(W49&gt;=0,IFERROR(W49/V49,0),"")</f>
        <v>0.48</v>
      </c>
      <c r="Y49" s="68"/>
      <c r="Z49" s="69"/>
      <c r="AA49" s="194" t="str">
        <f>IF(AND(Z49&lt;0.000000000001,Y49&lt;0.000000000000001),"",IFERROR(Z49/Y49,0))</f>
        <v/>
      </c>
      <c r="AB49" s="131" t="s">
        <v>149</v>
      </c>
      <c r="AC49" s="134" t="s">
        <v>29</v>
      </c>
    </row>
    <row r="50" spans="1:29" ht="30.75" customHeight="1" x14ac:dyDescent="0.25">
      <c r="A50" s="146"/>
      <c r="B50" s="192"/>
      <c r="C50" s="192"/>
      <c r="D50" s="192"/>
      <c r="E50" s="192"/>
      <c r="F50" s="176"/>
      <c r="G50" s="161"/>
      <c r="H50" s="181"/>
      <c r="I50" s="176"/>
      <c r="J50" s="161"/>
      <c r="K50" s="189"/>
      <c r="L50" s="40" t="s">
        <v>1</v>
      </c>
      <c r="M50" s="12">
        <v>110</v>
      </c>
      <c r="N50" s="10">
        <v>110</v>
      </c>
      <c r="O50" s="166"/>
      <c r="P50" s="10">
        <v>110</v>
      </c>
      <c r="Q50" s="10">
        <v>15</v>
      </c>
      <c r="R50" s="166"/>
      <c r="S50" s="10">
        <v>110</v>
      </c>
      <c r="T50" s="10">
        <v>110</v>
      </c>
      <c r="U50" s="166"/>
      <c r="V50" s="10">
        <v>110</v>
      </c>
      <c r="W50" s="10">
        <v>110</v>
      </c>
      <c r="X50" s="166"/>
      <c r="Y50" s="57"/>
      <c r="Z50" s="57"/>
      <c r="AA50" s="158"/>
      <c r="AB50" s="131"/>
      <c r="AC50" s="134"/>
    </row>
    <row r="51" spans="1:29" ht="30.75" customHeight="1" thickBot="1" x14ac:dyDescent="0.3">
      <c r="A51" s="146"/>
      <c r="B51" s="192"/>
      <c r="C51" s="192"/>
      <c r="D51" s="192"/>
      <c r="E51" s="192"/>
      <c r="F51" s="178"/>
      <c r="G51" s="183"/>
      <c r="H51" s="184"/>
      <c r="I51" s="178"/>
      <c r="J51" s="183"/>
      <c r="K51" s="269"/>
      <c r="L51" s="65" t="s">
        <v>11</v>
      </c>
      <c r="M51" s="66">
        <f>IF(OR(M49="",M50=""),"",IFERROR(M49/M50,0))</f>
        <v>0.22727272727272727</v>
      </c>
      <c r="N51" s="58">
        <f>IF(OR(N49="",N50=""),"",IFERROR(N49/N50,0))</f>
        <v>0.34545454545454546</v>
      </c>
      <c r="O51" s="197"/>
      <c r="P51" s="58">
        <f>IF(OR(P49="",P50=""),"",IFERROR(P49/P50,0))</f>
        <v>0.27272727272727271</v>
      </c>
      <c r="Q51" s="58">
        <f>IF(OR(Q49="",Q50=""),"",IFERROR(Q49/Q50,0))</f>
        <v>0.6</v>
      </c>
      <c r="R51" s="197"/>
      <c r="S51" s="58">
        <f>IF(OR(S49="",S50=""),"",IFERROR(S49/S50,0))</f>
        <v>0.13636363636363635</v>
      </c>
      <c r="T51" s="58">
        <f>IF(OR(T49="",T50=""),"",IFERROR(T49/T50,0))</f>
        <v>0.25454545454545452</v>
      </c>
      <c r="U51" s="197"/>
      <c r="V51" s="102">
        <f>IF(OR(V49="",V50=""),"",IFERROR(V49/V50,0))</f>
        <v>0.22727272727272727</v>
      </c>
      <c r="W51" s="58">
        <f>IF(OR(W49="",W50=""),"",IFERROR(W49/W50,0))</f>
        <v>0.10909090909090909</v>
      </c>
      <c r="X51" s="197"/>
      <c r="Y51" s="58" t="str">
        <f>IF(OR(Y49="",Y50=""),"",IFERROR(Y49/Y50,0))</f>
        <v/>
      </c>
      <c r="Z51" s="58" t="str">
        <f>IF(OR(Z49="",Z50=""),"",IFERROR(Z49/Z50,0))</f>
        <v/>
      </c>
      <c r="AA51" s="197"/>
      <c r="AB51" s="131"/>
      <c r="AC51" s="134"/>
    </row>
    <row r="52" spans="1:29" ht="30" customHeight="1" x14ac:dyDescent="0.25">
      <c r="A52" s="145" t="s">
        <v>103</v>
      </c>
      <c r="B52" s="191" t="s">
        <v>150</v>
      </c>
      <c r="C52" s="191" t="s">
        <v>92</v>
      </c>
      <c r="D52" s="191" t="s">
        <v>151</v>
      </c>
      <c r="E52" s="191" t="s">
        <v>27</v>
      </c>
      <c r="F52" s="167">
        <v>10</v>
      </c>
      <c r="G52" s="160">
        <v>10</v>
      </c>
      <c r="H52" s="163">
        <f>IFERROR(F52/G52-1,"")</f>
        <v>0</v>
      </c>
      <c r="I52" s="167">
        <v>11</v>
      </c>
      <c r="J52" s="160">
        <v>10</v>
      </c>
      <c r="K52" s="163">
        <f>IFERROR(I52/J52-1,"")</f>
        <v>0.10000000000000009</v>
      </c>
      <c r="L52" s="39" t="s">
        <v>0</v>
      </c>
      <c r="M52" s="136" t="s">
        <v>43</v>
      </c>
      <c r="N52" s="137"/>
      <c r="O52" s="137"/>
      <c r="P52" s="137"/>
      <c r="Q52" s="137"/>
      <c r="R52" s="137"/>
      <c r="S52" s="137"/>
      <c r="T52" s="137"/>
      <c r="U52" s="138"/>
      <c r="V52" s="47">
        <v>11</v>
      </c>
      <c r="W52" s="59">
        <v>10</v>
      </c>
      <c r="X52" s="157">
        <f>IF(W52&gt;=0,IFERROR(W52/V52,0),"")</f>
        <v>0.90909090909090906</v>
      </c>
      <c r="Y52" s="64"/>
      <c r="Z52" s="30"/>
      <c r="AA52" s="157" t="str">
        <f>IF(AND(Z52&lt;0.000000000001,Y52&lt;0.000000000000001),"",IFERROR(Z52/Y52,0))</f>
        <v/>
      </c>
      <c r="AB52" s="130" t="s">
        <v>152</v>
      </c>
      <c r="AC52" s="133" t="s">
        <v>27</v>
      </c>
    </row>
    <row r="53" spans="1:29" ht="30" customHeight="1" x14ac:dyDescent="0.25">
      <c r="A53" s="146"/>
      <c r="B53" s="192"/>
      <c r="C53" s="192"/>
      <c r="D53" s="192"/>
      <c r="E53" s="192"/>
      <c r="F53" s="168"/>
      <c r="G53" s="161"/>
      <c r="H53" s="164"/>
      <c r="I53" s="168"/>
      <c r="J53" s="161"/>
      <c r="K53" s="164"/>
      <c r="L53" s="40" t="s">
        <v>1</v>
      </c>
      <c r="M53" s="139"/>
      <c r="N53" s="140"/>
      <c r="O53" s="140"/>
      <c r="P53" s="140"/>
      <c r="Q53" s="140"/>
      <c r="R53" s="140"/>
      <c r="S53" s="140"/>
      <c r="T53" s="140"/>
      <c r="U53" s="141"/>
      <c r="V53" s="10">
        <v>11</v>
      </c>
      <c r="W53" s="10">
        <v>11</v>
      </c>
      <c r="X53" s="166"/>
      <c r="Y53" s="61"/>
      <c r="Z53" s="61"/>
      <c r="AA53" s="158"/>
      <c r="AB53" s="131"/>
      <c r="AC53" s="134"/>
    </row>
    <row r="54" spans="1:29" ht="30" customHeight="1" thickBot="1" x14ac:dyDescent="0.3">
      <c r="A54" s="147"/>
      <c r="B54" s="193"/>
      <c r="C54" s="193"/>
      <c r="D54" s="193"/>
      <c r="E54" s="193"/>
      <c r="F54" s="169"/>
      <c r="G54" s="162"/>
      <c r="H54" s="165"/>
      <c r="I54" s="169"/>
      <c r="J54" s="162"/>
      <c r="K54" s="165"/>
      <c r="L54" s="41" t="s">
        <v>11</v>
      </c>
      <c r="M54" s="142"/>
      <c r="N54" s="143"/>
      <c r="O54" s="143"/>
      <c r="P54" s="143"/>
      <c r="Q54" s="143"/>
      <c r="R54" s="143"/>
      <c r="S54" s="143"/>
      <c r="T54" s="143"/>
      <c r="U54" s="144"/>
      <c r="V54" s="58">
        <f>IF(OR(V52="",V53=""),"",IFERROR(V52/V53,0))</f>
        <v>1</v>
      </c>
      <c r="W54" s="36">
        <f>IF(OR(W52="",W53=""),"",IFERROR(W52/W53,0))</f>
        <v>0.90909090909090906</v>
      </c>
      <c r="X54" s="159"/>
      <c r="Y54" s="36" t="str">
        <f>IF(OR(Y52="",Y53=""),"",IFERROR(Y52/Y53,0)-1)</f>
        <v/>
      </c>
      <c r="Z54" s="36" t="str">
        <f>IF(OR(Z52="",Z53=""),"",IFERROR(Z52/Z53,0)-1)</f>
        <v/>
      </c>
      <c r="AA54" s="159"/>
      <c r="AB54" s="132"/>
      <c r="AC54" s="135"/>
    </row>
    <row r="55" spans="1:29" s="8" customFormat="1" ht="37.5" customHeight="1" x14ac:dyDescent="0.25">
      <c r="A55" s="145" t="s">
        <v>153</v>
      </c>
      <c r="B55" s="148" t="s">
        <v>154</v>
      </c>
      <c r="C55" s="191" t="s">
        <v>155</v>
      </c>
      <c r="D55" s="191" t="s">
        <v>156</v>
      </c>
      <c r="E55" s="191" t="s">
        <v>107</v>
      </c>
      <c r="F55" s="167">
        <v>2</v>
      </c>
      <c r="G55" s="160" t="s">
        <v>232</v>
      </c>
      <c r="H55" s="163" t="str">
        <f>IFERROR(F55/G55-1,"")</f>
        <v/>
      </c>
      <c r="I55" s="167">
        <v>3</v>
      </c>
      <c r="J55" s="160">
        <v>2</v>
      </c>
      <c r="K55" s="163">
        <f>IFERROR(I55/J55-1,"")</f>
        <v>0.5</v>
      </c>
      <c r="L55" s="39" t="s">
        <v>0</v>
      </c>
      <c r="M55" s="136" t="s">
        <v>43</v>
      </c>
      <c r="N55" s="137"/>
      <c r="O55" s="137"/>
      <c r="P55" s="137"/>
      <c r="Q55" s="137"/>
      <c r="R55" s="137"/>
      <c r="S55" s="137"/>
      <c r="T55" s="137"/>
      <c r="U55" s="138"/>
      <c r="V55" s="47">
        <v>3</v>
      </c>
      <c r="W55" s="115">
        <v>3</v>
      </c>
      <c r="X55" s="157">
        <f>IF(W55&gt;=0,IFERROR(W55/V55,0),"")</f>
        <v>1</v>
      </c>
      <c r="Y55" s="64"/>
      <c r="Z55" s="30"/>
      <c r="AA55" s="157" t="str">
        <f>IF(AND(Z55&lt;0.000000000001,Y55&lt;0.000000000000001),"",IFERROR(Z55/Y55,0))</f>
        <v/>
      </c>
      <c r="AB55" s="130" t="s">
        <v>157</v>
      </c>
      <c r="AC55" s="133" t="s">
        <v>158</v>
      </c>
    </row>
    <row r="56" spans="1:29" s="8" customFormat="1" ht="37.5" customHeight="1" x14ac:dyDescent="0.25">
      <c r="A56" s="146"/>
      <c r="B56" s="149"/>
      <c r="C56" s="192"/>
      <c r="D56" s="192"/>
      <c r="E56" s="192"/>
      <c r="F56" s="168"/>
      <c r="G56" s="161"/>
      <c r="H56" s="164"/>
      <c r="I56" s="168"/>
      <c r="J56" s="161"/>
      <c r="K56" s="164"/>
      <c r="L56" s="40" t="s">
        <v>1</v>
      </c>
      <c r="M56" s="139"/>
      <c r="N56" s="140"/>
      <c r="O56" s="140"/>
      <c r="P56" s="140"/>
      <c r="Q56" s="140"/>
      <c r="R56" s="140"/>
      <c r="S56" s="140"/>
      <c r="T56" s="140"/>
      <c r="U56" s="141"/>
      <c r="V56" s="10">
        <v>3</v>
      </c>
      <c r="W56" s="10">
        <v>3</v>
      </c>
      <c r="X56" s="166"/>
      <c r="Y56" s="117"/>
      <c r="Z56" s="117"/>
      <c r="AA56" s="158"/>
      <c r="AB56" s="131"/>
      <c r="AC56" s="134"/>
    </row>
    <row r="57" spans="1:29" s="8" customFormat="1" ht="37.5" customHeight="1" thickBot="1" x14ac:dyDescent="0.3">
      <c r="A57" s="147"/>
      <c r="B57" s="150"/>
      <c r="C57" s="193"/>
      <c r="D57" s="193"/>
      <c r="E57" s="193"/>
      <c r="F57" s="169"/>
      <c r="G57" s="162"/>
      <c r="H57" s="165"/>
      <c r="I57" s="169"/>
      <c r="J57" s="162"/>
      <c r="K57" s="165"/>
      <c r="L57" s="41" t="s">
        <v>11</v>
      </c>
      <c r="M57" s="142"/>
      <c r="N57" s="143"/>
      <c r="O57" s="143"/>
      <c r="P57" s="143"/>
      <c r="Q57" s="143"/>
      <c r="R57" s="143"/>
      <c r="S57" s="143"/>
      <c r="T57" s="143"/>
      <c r="U57" s="144"/>
      <c r="V57" s="58">
        <f>IF(OR(V55="",V56=""),"",IFERROR(V55/V56,0))</f>
        <v>1</v>
      </c>
      <c r="W57" s="36">
        <f>IF(OR(W55="",W56=""),"",IFERROR(W55/W56,0))</f>
        <v>1</v>
      </c>
      <c r="X57" s="159"/>
      <c r="Y57" s="36" t="str">
        <f>IF(OR(Y55="",Y56=""),"",IFERROR(Y55/Y56,0)-1)</f>
        <v/>
      </c>
      <c r="Z57" s="36" t="str">
        <f>IF(OR(Z55="",Z56=""),"",IFERROR(Z55/Z56,0)-1)</f>
        <v/>
      </c>
      <c r="AA57" s="159"/>
      <c r="AB57" s="132"/>
      <c r="AC57" s="135"/>
    </row>
    <row r="58" spans="1:29" ht="30" customHeight="1" thickBot="1" x14ac:dyDescent="0.3">
      <c r="A58" s="224" t="s">
        <v>159</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row>
    <row r="59" spans="1:29" ht="33.75" customHeight="1" x14ac:dyDescent="0.25">
      <c r="A59" s="145" t="s">
        <v>95</v>
      </c>
      <c r="B59" s="211" t="s">
        <v>160</v>
      </c>
      <c r="C59" s="211" t="s">
        <v>161</v>
      </c>
      <c r="D59" s="211" t="s">
        <v>162</v>
      </c>
      <c r="E59" s="211" t="s">
        <v>30</v>
      </c>
      <c r="F59" s="167">
        <v>73</v>
      </c>
      <c r="G59" s="160">
        <v>73</v>
      </c>
      <c r="H59" s="163">
        <f>IFERROR(F59/G59-1,"")</f>
        <v>0</v>
      </c>
      <c r="I59" s="167">
        <v>73</v>
      </c>
      <c r="J59" s="160">
        <v>73</v>
      </c>
      <c r="K59" s="163">
        <f>IFERROR(I59/J59-1,"")</f>
        <v>0</v>
      </c>
      <c r="L59" s="39" t="s">
        <v>0</v>
      </c>
      <c r="M59" s="136" t="s">
        <v>43</v>
      </c>
      <c r="N59" s="137"/>
      <c r="O59" s="137"/>
      <c r="P59" s="137"/>
      <c r="Q59" s="137"/>
      <c r="R59" s="137"/>
      <c r="S59" s="137"/>
      <c r="T59" s="137"/>
      <c r="U59" s="138"/>
      <c r="V59" s="13">
        <v>73</v>
      </c>
      <c r="W59" s="59">
        <v>81</v>
      </c>
      <c r="X59" s="157">
        <f t="shared" ref="X59" si="0">IF(W59&gt;=0,IFERROR(W59/V59,0),"")</f>
        <v>1.1095890410958904</v>
      </c>
      <c r="Y59" s="64"/>
      <c r="Z59" s="30"/>
      <c r="AA59" s="157" t="str">
        <f>IF(AND(Z59&lt;0.000000000001,Y59&lt;0.000000000000001),"",IFERROR(Z59/Y59,0))</f>
        <v/>
      </c>
      <c r="AB59" s="130" t="s">
        <v>163</v>
      </c>
      <c r="AC59" s="133" t="s">
        <v>30</v>
      </c>
    </row>
    <row r="60" spans="1:29" ht="33.75" customHeight="1" x14ac:dyDescent="0.25">
      <c r="A60" s="146"/>
      <c r="B60" s="212"/>
      <c r="C60" s="212"/>
      <c r="D60" s="212"/>
      <c r="E60" s="212"/>
      <c r="F60" s="168"/>
      <c r="G60" s="161"/>
      <c r="H60" s="164"/>
      <c r="I60" s="168"/>
      <c r="J60" s="161"/>
      <c r="K60" s="164"/>
      <c r="L60" s="40" t="s">
        <v>1</v>
      </c>
      <c r="M60" s="139"/>
      <c r="N60" s="140"/>
      <c r="O60" s="140"/>
      <c r="P60" s="140"/>
      <c r="Q60" s="140"/>
      <c r="R60" s="140"/>
      <c r="S60" s="140"/>
      <c r="T60" s="140"/>
      <c r="U60" s="141"/>
      <c r="V60" s="10">
        <v>73</v>
      </c>
      <c r="W60" s="10">
        <v>73</v>
      </c>
      <c r="X60" s="166"/>
      <c r="Y60" s="97"/>
      <c r="Z60" s="61"/>
      <c r="AA60" s="158"/>
      <c r="AB60" s="131"/>
      <c r="AC60" s="134"/>
    </row>
    <row r="61" spans="1:29" ht="49.5" customHeight="1" thickBot="1" x14ac:dyDescent="0.3">
      <c r="A61" s="147"/>
      <c r="B61" s="213"/>
      <c r="C61" s="213"/>
      <c r="D61" s="213"/>
      <c r="E61" s="213"/>
      <c r="F61" s="169"/>
      <c r="G61" s="162"/>
      <c r="H61" s="165"/>
      <c r="I61" s="169"/>
      <c r="J61" s="162"/>
      <c r="K61" s="165"/>
      <c r="L61" s="41" t="s">
        <v>11</v>
      </c>
      <c r="M61" s="142"/>
      <c r="N61" s="143"/>
      <c r="O61" s="143"/>
      <c r="P61" s="143"/>
      <c r="Q61" s="143"/>
      <c r="R61" s="143"/>
      <c r="S61" s="143"/>
      <c r="T61" s="143"/>
      <c r="U61" s="144"/>
      <c r="V61" s="36">
        <f>IF(OR(V59="",V60=""),"",IFERROR(V59/V60,0))</f>
        <v>1</v>
      </c>
      <c r="W61" s="36">
        <f>IF(OR(W59="",W60=""),"",IFERROR(W59/W60,0))</f>
        <v>1.1095890410958904</v>
      </c>
      <c r="X61" s="159"/>
      <c r="Y61" s="36" t="str">
        <f>IF(OR(Y59="",Y60=""),"",IFERROR(Y59/Y60,0)-1)</f>
        <v/>
      </c>
      <c r="Z61" s="36" t="str">
        <f>IF(OR(Z59="",Z60=""),"",IFERROR(Z59/Z60,0)-1)</f>
        <v/>
      </c>
      <c r="AA61" s="159"/>
      <c r="AB61" s="132"/>
      <c r="AC61" s="135"/>
    </row>
    <row r="62" spans="1:29" ht="41.25" customHeight="1" x14ac:dyDescent="0.25">
      <c r="A62" s="145" t="s">
        <v>96</v>
      </c>
      <c r="B62" s="211" t="s">
        <v>164</v>
      </c>
      <c r="C62" s="211" t="s">
        <v>165</v>
      </c>
      <c r="D62" s="211" t="s">
        <v>166</v>
      </c>
      <c r="E62" s="211" t="s">
        <v>31</v>
      </c>
      <c r="F62" s="175">
        <v>70</v>
      </c>
      <c r="G62" s="179">
        <v>447</v>
      </c>
      <c r="H62" s="180">
        <f>IFERROR(F62/G62,"")</f>
        <v>0.15659955257270694</v>
      </c>
      <c r="I62" s="175">
        <v>70</v>
      </c>
      <c r="J62" s="179">
        <v>70</v>
      </c>
      <c r="K62" s="250">
        <f>IFERROR(I62/J62,"")</f>
        <v>1</v>
      </c>
      <c r="L62" s="46" t="s">
        <v>0</v>
      </c>
      <c r="M62" s="67">
        <v>22</v>
      </c>
      <c r="N62" s="118">
        <v>15</v>
      </c>
      <c r="O62" s="194">
        <f>IF(N62&gt;=0,IFERROR(N62/M62,0),"")</f>
        <v>0.68181818181818177</v>
      </c>
      <c r="P62" s="47">
        <v>18</v>
      </c>
      <c r="Q62" s="118">
        <v>18</v>
      </c>
      <c r="R62" s="194">
        <f>IF(Q62&gt;=0,IFERROR(Q62/P62,0),"")</f>
        <v>1</v>
      </c>
      <c r="S62" s="47">
        <v>10</v>
      </c>
      <c r="T62" s="47">
        <v>12</v>
      </c>
      <c r="U62" s="194">
        <f>IF(T62&gt;=0,IFERROR(T62/S62,0),"")</f>
        <v>1.2</v>
      </c>
      <c r="V62" s="47">
        <v>9</v>
      </c>
      <c r="W62" s="118">
        <v>9</v>
      </c>
      <c r="X62" s="194">
        <f>IF(W62&gt;=0,IFERROR(W62/V62,0),"")</f>
        <v>1</v>
      </c>
      <c r="Y62" s="68"/>
      <c r="Z62" s="69"/>
      <c r="AA62" s="194" t="str">
        <f>IF(AND(Z62&lt;0.000000000001,Y62&lt;0.000000000000001),"",IFERROR(Z62/Y62,0))</f>
        <v/>
      </c>
      <c r="AB62" s="130" t="s">
        <v>167</v>
      </c>
      <c r="AC62" s="133" t="s">
        <v>31</v>
      </c>
    </row>
    <row r="63" spans="1:29" ht="40.5" customHeight="1" x14ac:dyDescent="0.25">
      <c r="A63" s="146"/>
      <c r="B63" s="212"/>
      <c r="C63" s="212"/>
      <c r="D63" s="212"/>
      <c r="E63" s="212"/>
      <c r="F63" s="176"/>
      <c r="G63" s="161"/>
      <c r="H63" s="181"/>
      <c r="I63" s="176"/>
      <c r="J63" s="161"/>
      <c r="K63" s="189"/>
      <c r="L63" s="40" t="s">
        <v>1</v>
      </c>
      <c r="M63" s="12">
        <v>70</v>
      </c>
      <c r="N63" s="10">
        <v>70</v>
      </c>
      <c r="O63" s="166"/>
      <c r="P63" s="10">
        <v>70</v>
      </c>
      <c r="Q63" s="10">
        <v>18</v>
      </c>
      <c r="R63" s="166"/>
      <c r="S63" s="10">
        <v>70</v>
      </c>
      <c r="T63" s="10">
        <v>70</v>
      </c>
      <c r="U63" s="166"/>
      <c r="V63" s="10">
        <v>70</v>
      </c>
      <c r="W63" s="10">
        <v>70</v>
      </c>
      <c r="X63" s="166"/>
      <c r="Y63" s="117"/>
      <c r="Z63" s="117"/>
      <c r="AA63" s="158"/>
      <c r="AB63" s="131"/>
      <c r="AC63" s="134"/>
    </row>
    <row r="64" spans="1:29" ht="40.5" customHeight="1" thickBot="1" x14ac:dyDescent="0.3">
      <c r="A64" s="147"/>
      <c r="B64" s="213"/>
      <c r="C64" s="213"/>
      <c r="D64" s="213"/>
      <c r="E64" s="213"/>
      <c r="F64" s="178"/>
      <c r="G64" s="183"/>
      <c r="H64" s="184"/>
      <c r="I64" s="178"/>
      <c r="J64" s="183"/>
      <c r="K64" s="269"/>
      <c r="L64" s="65" t="s">
        <v>11</v>
      </c>
      <c r="M64" s="66">
        <f>IF(OR(M62="",M63=""),"",IFERROR(M62/M63,0))</f>
        <v>0.31428571428571428</v>
      </c>
      <c r="N64" s="58">
        <f>IF(OR(N62="",N63=""),"",IFERROR(N62/N63,0))</f>
        <v>0.21428571428571427</v>
      </c>
      <c r="O64" s="197"/>
      <c r="P64" s="58">
        <f>IF(OR(P62="",P63=""),"",IFERROR(P62/P63,0))</f>
        <v>0.25714285714285712</v>
      </c>
      <c r="Q64" s="58">
        <f>IF(OR(Q62="",Q63=""),"",IFERROR(Q62/Q63,0))</f>
        <v>1</v>
      </c>
      <c r="R64" s="197"/>
      <c r="S64" s="58">
        <f>IF(OR(S62="",S63=""),"",IFERROR(S62/S63,0))</f>
        <v>0.14285714285714285</v>
      </c>
      <c r="T64" s="58">
        <f>IF(OR(T62="",T63=""),"",IFERROR(T62/T63,0))</f>
        <v>0.17142857142857143</v>
      </c>
      <c r="U64" s="197"/>
      <c r="V64" s="102">
        <f>IF(OR(V62="",V63=""),"",IFERROR(V62/V63,0))</f>
        <v>0.12857142857142856</v>
      </c>
      <c r="W64" s="58">
        <f>IF(OR(W62="",W63=""),"",IFERROR(W62/W63,0))</f>
        <v>0.12857142857142856</v>
      </c>
      <c r="X64" s="197"/>
      <c r="Y64" s="58" t="str">
        <f>IF(OR(Y62="",Y63=""),"",IFERROR(Y62/Y63,0))</f>
        <v/>
      </c>
      <c r="Z64" s="58" t="str">
        <f>IF(OR(Z62="",Z63=""),"",IFERROR(Z62/Z63,0))</f>
        <v/>
      </c>
      <c r="AA64" s="197"/>
      <c r="AB64" s="132"/>
      <c r="AC64" s="135"/>
    </row>
    <row r="65" spans="1:29" ht="30" customHeight="1" x14ac:dyDescent="0.25">
      <c r="A65" s="145" t="s">
        <v>97</v>
      </c>
      <c r="B65" s="211" t="s">
        <v>168</v>
      </c>
      <c r="C65" s="211" t="s">
        <v>169</v>
      </c>
      <c r="D65" s="211" t="s">
        <v>170</v>
      </c>
      <c r="E65" s="211" t="s">
        <v>66</v>
      </c>
      <c r="F65" s="167">
        <v>324</v>
      </c>
      <c r="G65" s="160" t="s">
        <v>232</v>
      </c>
      <c r="H65" s="163" t="str">
        <f>IFERROR(F65/G65-1,"")</f>
        <v/>
      </c>
      <c r="I65" s="167">
        <v>324</v>
      </c>
      <c r="J65" s="160">
        <v>324</v>
      </c>
      <c r="K65" s="163">
        <f>IFERROR(I65/J65-1,"")</f>
        <v>0</v>
      </c>
      <c r="L65" s="42" t="s">
        <v>0</v>
      </c>
      <c r="M65" s="11">
        <v>101</v>
      </c>
      <c r="N65" s="115">
        <v>109</v>
      </c>
      <c r="O65" s="157">
        <f>IF(N65&gt;=0,IFERROR(N65/M65,0),"")</f>
        <v>1.0792079207920793</v>
      </c>
      <c r="P65" s="13">
        <v>115</v>
      </c>
      <c r="Q65" s="115">
        <v>89</v>
      </c>
      <c r="R65" s="157">
        <f>IF(Q65&gt;=0,IFERROR(Q65/P65,0),"")</f>
        <v>0.77391304347826084</v>
      </c>
      <c r="S65" s="13">
        <v>108</v>
      </c>
      <c r="T65" s="115">
        <v>13</v>
      </c>
      <c r="U65" s="157">
        <f>IF(T65&gt;=0,IFERROR(T65/S65,0),"")</f>
        <v>0.12037037037037036</v>
      </c>
      <c r="V65" s="13"/>
      <c r="W65" s="115"/>
      <c r="X65" s="157">
        <f>IF(W65&gt;=0,IFERROR(W65/V65,0),"")</f>
        <v>0</v>
      </c>
      <c r="Y65" s="30"/>
      <c r="Z65" s="30"/>
      <c r="AA65" s="157" t="str">
        <f>IF(AND(Z65&lt;0.000000000001,Y65&lt;0.000000000000001),"",IFERROR(Z65/Y65,0))</f>
        <v/>
      </c>
      <c r="AB65" s="130" t="s">
        <v>171</v>
      </c>
      <c r="AC65" s="133" t="s">
        <v>66</v>
      </c>
    </row>
    <row r="66" spans="1:29" ht="30" customHeight="1" x14ac:dyDescent="0.25">
      <c r="A66" s="146"/>
      <c r="B66" s="212"/>
      <c r="C66" s="212"/>
      <c r="D66" s="212"/>
      <c r="E66" s="212"/>
      <c r="F66" s="168"/>
      <c r="G66" s="161"/>
      <c r="H66" s="164"/>
      <c r="I66" s="168"/>
      <c r="J66" s="161"/>
      <c r="K66" s="164"/>
      <c r="L66" s="43" t="s">
        <v>1</v>
      </c>
      <c r="M66" s="12">
        <v>324</v>
      </c>
      <c r="N66" s="10">
        <v>324</v>
      </c>
      <c r="O66" s="166"/>
      <c r="P66" s="10">
        <v>324</v>
      </c>
      <c r="Q66" s="10">
        <v>115</v>
      </c>
      <c r="R66" s="166"/>
      <c r="S66" s="10">
        <v>324</v>
      </c>
      <c r="T66" s="10">
        <v>324</v>
      </c>
      <c r="U66" s="166"/>
      <c r="V66" s="10"/>
      <c r="W66" s="10"/>
      <c r="X66" s="166"/>
      <c r="Y66" s="117"/>
      <c r="Z66" s="117"/>
      <c r="AA66" s="158"/>
      <c r="AB66" s="131"/>
      <c r="AC66" s="134"/>
    </row>
    <row r="67" spans="1:29" ht="30" customHeight="1" thickBot="1" x14ac:dyDescent="0.3">
      <c r="A67" s="147"/>
      <c r="B67" s="213"/>
      <c r="C67" s="213"/>
      <c r="D67" s="213"/>
      <c r="E67" s="213"/>
      <c r="F67" s="169"/>
      <c r="G67" s="162"/>
      <c r="H67" s="165"/>
      <c r="I67" s="169"/>
      <c r="J67" s="162"/>
      <c r="K67" s="165"/>
      <c r="L67" s="41" t="s">
        <v>11</v>
      </c>
      <c r="M67" s="38">
        <f>IF(OR(M65="",M66=""),"",IFERROR(M65/M66,0))</f>
        <v>0.31172839506172839</v>
      </c>
      <c r="N67" s="36">
        <f>IF(OR(N65="",N66=""),"",IFERROR(N65/N66,0))</f>
        <v>0.33641975308641975</v>
      </c>
      <c r="O67" s="159"/>
      <c r="P67" s="36">
        <f>IF(OR(P65="",P66=""),"",IFERROR(P65/P66,0))</f>
        <v>0.35493827160493829</v>
      </c>
      <c r="Q67" s="36">
        <f>IF(OR(Q65="",Q66=""),"",IFERROR(Q65/Q66,0))</f>
        <v>0.77391304347826084</v>
      </c>
      <c r="R67" s="159"/>
      <c r="S67" s="36">
        <f>IF(OR(S65="",S66=""),"",IFERROR(S65/S66,0))</f>
        <v>0.33333333333333331</v>
      </c>
      <c r="T67" s="36"/>
      <c r="U67" s="159"/>
      <c r="V67" s="36" t="str">
        <f>IF(OR(V65="",V66=""),"",IFERROR(V65/V66,0))</f>
        <v/>
      </c>
      <c r="W67" s="36" t="str">
        <f>IF(OR(W65="",W66=""),"",IFERROR(W65/W66,0))</f>
        <v/>
      </c>
      <c r="X67" s="159"/>
      <c r="Y67" s="36" t="str">
        <f>IF(OR(Y65="",Y66=""),"",IFERROR(Y65/Y66,0))</f>
        <v/>
      </c>
      <c r="Z67" s="36" t="str">
        <f>IF(OR(Z65="",Z66=""),"",IFERROR(Z65/Z66,0))</f>
        <v/>
      </c>
      <c r="AA67" s="159"/>
      <c r="AB67" s="132"/>
      <c r="AC67" s="135"/>
    </row>
    <row r="68" spans="1:29" ht="30" customHeight="1" x14ac:dyDescent="0.25">
      <c r="A68" s="145" t="s">
        <v>98</v>
      </c>
      <c r="B68" s="211" t="s">
        <v>172</v>
      </c>
      <c r="C68" s="211" t="s">
        <v>173</v>
      </c>
      <c r="D68" s="211" t="s">
        <v>174</v>
      </c>
      <c r="E68" s="211" t="s">
        <v>29</v>
      </c>
      <c r="F68" s="167">
        <v>2</v>
      </c>
      <c r="G68" s="160" t="s">
        <v>232</v>
      </c>
      <c r="H68" s="163" t="str">
        <f>IFERROR(F68/G68-1,"")</f>
        <v/>
      </c>
      <c r="I68" s="167">
        <v>2</v>
      </c>
      <c r="J68" s="160">
        <v>2</v>
      </c>
      <c r="K68" s="163">
        <f>IFERROR(I68/J68-1,"")</f>
        <v>0</v>
      </c>
      <c r="L68" s="39" t="s">
        <v>0</v>
      </c>
      <c r="M68" s="136" t="s">
        <v>43</v>
      </c>
      <c r="N68" s="137"/>
      <c r="O68" s="137"/>
      <c r="P68" s="137"/>
      <c r="Q68" s="137"/>
      <c r="R68" s="137"/>
      <c r="S68" s="137"/>
      <c r="T68" s="137"/>
      <c r="U68" s="138"/>
      <c r="V68" s="13">
        <v>1</v>
      </c>
      <c r="W68" s="115">
        <v>1</v>
      </c>
      <c r="X68" s="157">
        <f t="shared" ref="X68" si="1">IF(W68&gt;=0,IFERROR(W68/V68,0),"")</f>
        <v>1</v>
      </c>
      <c r="Y68" s="64"/>
      <c r="Z68" s="30"/>
      <c r="AA68" s="157" t="str">
        <f>IF(AND(Z68&lt;0.000000000001,Y68&lt;0.000000000000001),"",IFERROR(Z68/Y68,0))</f>
        <v/>
      </c>
      <c r="AB68" s="130" t="s">
        <v>175</v>
      </c>
      <c r="AC68" s="133" t="s">
        <v>29</v>
      </c>
    </row>
    <row r="69" spans="1:29" ht="30" customHeight="1" x14ac:dyDescent="0.25">
      <c r="A69" s="146"/>
      <c r="B69" s="212"/>
      <c r="C69" s="212"/>
      <c r="D69" s="212"/>
      <c r="E69" s="212"/>
      <c r="F69" s="168"/>
      <c r="G69" s="161"/>
      <c r="H69" s="164"/>
      <c r="I69" s="168"/>
      <c r="J69" s="161"/>
      <c r="K69" s="164"/>
      <c r="L69" s="40" t="s">
        <v>1</v>
      </c>
      <c r="M69" s="139"/>
      <c r="N69" s="140"/>
      <c r="O69" s="140"/>
      <c r="P69" s="140"/>
      <c r="Q69" s="140"/>
      <c r="R69" s="140"/>
      <c r="S69" s="140"/>
      <c r="T69" s="140"/>
      <c r="U69" s="141"/>
      <c r="V69" s="10">
        <v>1</v>
      </c>
      <c r="W69" s="10">
        <v>1</v>
      </c>
      <c r="X69" s="166"/>
      <c r="Y69" s="116"/>
      <c r="Z69" s="117"/>
      <c r="AA69" s="158"/>
      <c r="AB69" s="131"/>
      <c r="AC69" s="134"/>
    </row>
    <row r="70" spans="1:29" ht="30" customHeight="1" thickBot="1" x14ac:dyDescent="0.3">
      <c r="A70" s="147"/>
      <c r="B70" s="213"/>
      <c r="C70" s="213"/>
      <c r="D70" s="213"/>
      <c r="E70" s="213"/>
      <c r="F70" s="169"/>
      <c r="G70" s="162"/>
      <c r="H70" s="165"/>
      <c r="I70" s="169"/>
      <c r="J70" s="162"/>
      <c r="K70" s="165"/>
      <c r="L70" s="41" t="s">
        <v>11</v>
      </c>
      <c r="M70" s="142"/>
      <c r="N70" s="143"/>
      <c r="O70" s="143"/>
      <c r="P70" s="143"/>
      <c r="Q70" s="143"/>
      <c r="R70" s="143"/>
      <c r="S70" s="143"/>
      <c r="T70" s="143"/>
      <c r="U70" s="144"/>
      <c r="V70" s="36">
        <f>IF(OR(V68="",V69=""),"",IFERROR(V68/V69,0))</f>
        <v>1</v>
      </c>
      <c r="W70" s="36">
        <f>IF(OR(W68="",W69=""),"",IFERROR(W68/W69,0))</f>
        <v>1</v>
      </c>
      <c r="X70" s="159"/>
      <c r="Y70" s="36" t="str">
        <f>IF(OR(Y68="",Y69=""),"",IFERROR(Y68/Y69,0)-1)</f>
        <v/>
      </c>
      <c r="Z70" s="36" t="str">
        <f>IF(OR(Z68="",Z69=""),"",IFERROR(Z68/Z69,0)-1)</f>
        <v/>
      </c>
      <c r="AA70" s="159"/>
      <c r="AB70" s="132"/>
      <c r="AC70" s="135"/>
    </row>
    <row r="71" spans="1:29" ht="30" customHeight="1" x14ac:dyDescent="0.25">
      <c r="A71" s="145" t="s">
        <v>99</v>
      </c>
      <c r="B71" s="211" t="s">
        <v>176</v>
      </c>
      <c r="C71" s="211" t="s">
        <v>177</v>
      </c>
      <c r="D71" s="211" t="s">
        <v>178</v>
      </c>
      <c r="E71" s="211" t="s">
        <v>82</v>
      </c>
      <c r="F71" s="167">
        <v>682</v>
      </c>
      <c r="G71" s="160" t="s">
        <v>232</v>
      </c>
      <c r="H71" s="163" t="str">
        <f>IFERROR(F71/G71-1,"")</f>
        <v/>
      </c>
      <c r="I71" s="167">
        <v>670</v>
      </c>
      <c r="J71" s="160">
        <v>682</v>
      </c>
      <c r="K71" s="163">
        <f>IFERROR(I71/J71-1,"")</f>
        <v>-1.7595307917888547E-2</v>
      </c>
      <c r="L71" s="39" t="s">
        <v>0</v>
      </c>
      <c r="M71" s="136" t="s">
        <v>43</v>
      </c>
      <c r="N71" s="137"/>
      <c r="O71" s="137"/>
      <c r="P71" s="137"/>
      <c r="Q71" s="137"/>
      <c r="R71" s="137"/>
      <c r="S71" s="137"/>
      <c r="T71" s="137"/>
      <c r="U71" s="138"/>
      <c r="V71" s="13">
        <v>670</v>
      </c>
      <c r="W71" s="115">
        <v>670</v>
      </c>
      <c r="X71" s="157">
        <f t="shared" ref="X71" si="2">IF(W71&gt;=0,IFERROR(W71/V71,0),"")</f>
        <v>1</v>
      </c>
      <c r="Y71" s="64"/>
      <c r="Z71" s="30"/>
      <c r="AA71" s="157" t="str">
        <f>IF(AND(Z71&lt;0.000000000001,Y71&lt;0.000000000000001),"",IFERROR(Z71/Y71,0))</f>
        <v/>
      </c>
      <c r="AB71" s="130" t="s">
        <v>179</v>
      </c>
      <c r="AC71" s="133" t="s">
        <v>82</v>
      </c>
    </row>
    <row r="72" spans="1:29" ht="30" customHeight="1" x14ac:dyDescent="0.25">
      <c r="A72" s="146"/>
      <c r="B72" s="212"/>
      <c r="C72" s="212"/>
      <c r="D72" s="212"/>
      <c r="E72" s="212"/>
      <c r="F72" s="168"/>
      <c r="G72" s="161"/>
      <c r="H72" s="164"/>
      <c r="I72" s="168"/>
      <c r="J72" s="161"/>
      <c r="K72" s="164"/>
      <c r="L72" s="40" t="s">
        <v>1</v>
      </c>
      <c r="M72" s="139"/>
      <c r="N72" s="140"/>
      <c r="O72" s="140"/>
      <c r="P72" s="140"/>
      <c r="Q72" s="140"/>
      <c r="R72" s="140"/>
      <c r="S72" s="140"/>
      <c r="T72" s="140"/>
      <c r="U72" s="141"/>
      <c r="V72" s="10">
        <v>670</v>
      </c>
      <c r="W72" s="10">
        <v>670</v>
      </c>
      <c r="X72" s="166"/>
      <c r="Y72" s="116"/>
      <c r="Z72" s="117"/>
      <c r="AA72" s="158"/>
      <c r="AB72" s="131"/>
      <c r="AC72" s="134"/>
    </row>
    <row r="73" spans="1:29" ht="30" customHeight="1" thickBot="1" x14ac:dyDescent="0.3">
      <c r="A73" s="147"/>
      <c r="B73" s="213"/>
      <c r="C73" s="213"/>
      <c r="D73" s="213"/>
      <c r="E73" s="213"/>
      <c r="F73" s="169"/>
      <c r="G73" s="162"/>
      <c r="H73" s="165"/>
      <c r="I73" s="169"/>
      <c r="J73" s="162"/>
      <c r="K73" s="165"/>
      <c r="L73" s="41" t="s">
        <v>11</v>
      </c>
      <c r="M73" s="142"/>
      <c r="N73" s="143"/>
      <c r="O73" s="143"/>
      <c r="P73" s="143"/>
      <c r="Q73" s="143"/>
      <c r="R73" s="143"/>
      <c r="S73" s="143"/>
      <c r="T73" s="143"/>
      <c r="U73" s="144"/>
      <c r="V73" s="36">
        <f>IF(OR(V71="",V72=""),"",IFERROR(V71/V72,0))</f>
        <v>1</v>
      </c>
      <c r="W73" s="36">
        <f>IF(OR(W71="",W72=""),"",IFERROR(W71/W72,0))</f>
        <v>1</v>
      </c>
      <c r="X73" s="159"/>
      <c r="Y73" s="36" t="str">
        <f>IF(OR(Y71="",Y72=""),"",IFERROR(Y71/Y72,0)-1)</f>
        <v/>
      </c>
      <c r="Z73" s="36" t="str">
        <f>IF(OR(Z71="",Z72=""),"",IFERROR(Z71/Z72,0)-1)</f>
        <v/>
      </c>
      <c r="AA73" s="159"/>
      <c r="AB73" s="132"/>
      <c r="AC73" s="135"/>
    </row>
    <row r="74" spans="1:29" s="4" customFormat="1" ht="30" customHeight="1" thickBot="1" x14ac:dyDescent="0.35">
      <c r="A74" s="224" t="s">
        <v>18</v>
      </c>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row>
    <row r="75" spans="1:29" ht="30" customHeight="1" x14ac:dyDescent="0.25">
      <c r="A75" s="172" t="s">
        <v>180</v>
      </c>
      <c r="B75" s="206" t="s">
        <v>182</v>
      </c>
      <c r="C75" s="206" t="s">
        <v>183</v>
      </c>
      <c r="D75" s="206" t="s">
        <v>186</v>
      </c>
      <c r="E75" s="206" t="s">
        <v>66</v>
      </c>
      <c r="F75" s="167">
        <v>2650</v>
      </c>
      <c r="G75" s="160">
        <v>4552</v>
      </c>
      <c r="H75" s="163">
        <f>IFERROR(F75/G75-1,"")</f>
        <v>-0.41783831282952544</v>
      </c>
      <c r="I75" s="167">
        <v>2650</v>
      </c>
      <c r="J75" s="160">
        <v>4552</v>
      </c>
      <c r="K75" s="163">
        <f>IFERROR(I75/J75-1,"")</f>
        <v>-0.41783831282952544</v>
      </c>
      <c r="L75" s="39" t="s">
        <v>0</v>
      </c>
      <c r="M75" s="11">
        <v>1330</v>
      </c>
      <c r="N75" s="59">
        <v>1265</v>
      </c>
      <c r="O75" s="157">
        <f>IF(N75&gt;=0,IFERROR(N75/M75,0),"")</f>
        <v>0.95112781954887216</v>
      </c>
      <c r="P75" s="13">
        <v>40</v>
      </c>
      <c r="Q75" s="59">
        <v>74</v>
      </c>
      <c r="R75" s="157">
        <f>IF(Q75&gt;=0,IFERROR(Q75/P75,0),"")</f>
        <v>1.85</v>
      </c>
      <c r="S75" s="13">
        <v>980</v>
      </c>
      <c r="T75" s="87">
        <v>1142</v>
      </c>
      <c r="U75" s="157">
        <f>IF(T75&gt;=0,IFERROR(T75/S75,0),"")</f>
        <v>1.1653061224489796</v>
      </c>
      <c r="V75" s="13">
        <v>40</v>
      </c>
      <c r="W75" s="59">
        <v>237</v>
      </c>
      <c r="X75" s="157">
        <f>IF(W75&gt;=0,IFERROR(W75/V75,0),"")</f>
        <v>5.9249999999999998</v>
      </c>
      <c r="Y75" s="64"/>
      <c r="Z75" s="30"/>
      <c r="AA75" s="157" t="str">
        <f>IF(AND(Z75&lt;0.000000000001,Y75&lt;0.000000000000001),"",IFERROR(Z75/Y75,0))</f>
        <v/>
      </c>
      <c r="AB75" s="130" t="s">
        <v>185</v>
      </c>
      <c r="AC75" s="133" t="s">
        <v>66</v>
      </c>
    </row>
    <row r="76" spans="1:29" ht="33" customHeight="1" x14ac:dyDescent="0.25">
      <c r="A76" s="173"/>
      <c r="B76" s="207"/>
      <c r="C76" s="207"/>
      <c r="D76" s="207"/>
      <c r="E76" s="207"/>
      <c r="F76" s="168"/>
      <c r="G76" s="161"/>
      <c r="H76" s="164"/>
      <c r="I76" s="168"/>
      <c r="J76" s="161"/>
      <c r="K76" s="164"/>
      <c r="L76" s="40" t="s">
        <v>1</v>
      </c>
      <c r="M76" s="12">
        <v>2650</v>
      </c>
      <c r="N76" s="10">
        <v>2650</v>
      </c>
      <c r="O76" s="166"/>
      <c r="P76" s="10">
        <v>2650</v>
      </c>
      <c r="Q76" s="10">
        <v>40</v>
      </c>
      <c r="R76" s="166"/>
      <c r="S76" s="10">
        <v>2650</v>
      </c>
      <c r="T76" s="10">
        <v>2650</v>
      </c>
      <c r="U76" s="166"/>
      <c r="V76" s="10">
        <v>2650</v>
      </c>
      <c r="W76" s="10">
        <v>2650</v>
      </c>
      <c r="X76" s="166"/>
      <c r="Y76" s="61"/>
      <c r="Z76" s="61"/>
      <c r="AA76" s="158"/>
      <c r="AB76" s="131"/>
      <c r="AC76" s="134"/>
    </row>
    <row r="77" spans="1:29" ht="30" customHeight="1" thickBot="1" x14ac:dyDescent="0.3">
      <c r="A77" s="174"/>
      <c r="B77" s="208"/>
      <c r="C77" s="208"/>
      <c r="D77" s="208"/>
      <c r="E77" s="208"/>
      <c r="F77" s="169"/>
      <c r="G77" s="162"/>
      <c r="H77" s="165"/>
      <c r="I77" s="169"/>
      <c r="J77" s="162"/>
      <c r="K77" s="165"/>
      <c r="L77" s="41" t="s">
        <v>11</v>
      </c>
      <c r="M77" s="38">
        <f>IF(OR(M75="",M76=""),"",IFERROR(M75/M76,0))</f>
        <v>0.50188679245283019</v>
      </c>
      <c r="N77" s="36">
        <f>IF(OR(N75="",N76=""),"",IFERROR(N75/N76,0))</f>
        <v>0.47735849056603774</v>
      </c>
      <c r="O77" s="159"/>
      <c r="P77" s="36">
        <f>IF(OR(P75="",P76=""),"",IFERROR(P75/P76,0))</f>
        <v>1.509433962264151E-2</v>
      </c>
      <c r="Q77" s="36">
        <f>IF(OR(Q75="",Q76=""),"",IFERROR(Q75/Q76,0))</f>
        <v>1.85</v>
      </c>
      <c r="R77" s="159"/>
      <c r="S77" s="36">
        <f>IF(OR(S75="",S76=""),"",IFERROR(S75/S76,0))</f>
        <v>0.36981132075471695</v>
      </c>
      <c r="T77" s="36"/>
      <c r="U77" s="159"/>
      <c r="V77" s="36">
        <f>IF(OR(V75="",V76=""),"",IFERROR(V75/V76,0))</f>
        <v>1.509433962264151E-2</v>
      </c>
      <c r="W77" s="36">
        <f>IF(OR(W75="",W76=""),"",IFERROR(W75/W76,0))</f>
        <v>8.9433962264150943E-2</v>
      </c>
      <c r="X77" s="159"/>
      <c r="Y77" s="36" t="str">
        <f>IF(OR(Y75="",Y76=""),"",IFERROR(Y75/Y76,0))</f>
        <v/>
      </c>
      <c r="Z77" s="36" t="str">
        <f>IF(OR(Z75="",Z76=""),"",IFERROR(Z75/Z76,0))</f>
        <v/>
      </c>
      <c r="AA77" s="159"/>
      <c r="AB77" s="132"/>
      <c r="AC77" s="135"/>
    </row>
    <row r="78" spans="1:29" ht="30" customHeight="1" x14ac:dyDescent="0.25">
      <c r="A78" s="172" t="s">
        <v>181</v>
      </c>
      <c r="B78" s="206" t="s">
        <v>187</v>
      </c>
      <c r="C78" s="206" t="s">
        <v>188</v>
      </c>
      <c r="D78" s="206" t="s">
        <v>189</v>
      </c>
      <c r="E78" s="206" t="s">
        <v>66</v>
      </c>
      <c r="F78" s="167">
        <v>2</v>
      </c>
      <c r="G78" s="160"/>
      <c r="H78" s="163" t="str">
        <f>IFERROR(F78/G78-1,"")</f>
        <v/>
      </c>
      <c r="I78" s="167">
        <v>2</v>
      </c>
      <c r="J78" s="160">
        <v>2</v>
      </c>
      <c r="K78" s="163">
        <f>IFERROR(I78/J78-1,"")</f>
        <v>0</v>
      </c>
      <c r="L78" s="39" t="s">
        <v>0</v>
      </c>
      <c r="M78" s="11"/>
      <c r="N78" s="113"/>
      <c r="O78" s="157">
        <f>IF(N78&gt;=0,IFERROR(N78/M78,0),"")</f>
        <v>0</v>
      </c>
      <c r="P78" s="13"/>
      <c r="Q78" s="113"/>
      <c r="R78" s="157">
        <f>IF(Q78&gt;=0,IFERROR(Q78/P78,0),"")</f>
        <v>0</v>
      </c>
      <c r="S78" s="13"/>
      <c r="T78" s="113"/>
      <c r="U78" s="157">
        <f>IF(T78&gt;=0,IFERROR(T78/S78,0),"")</f>
        <v>0</v>
      </c>
      <c r="V78" s="13">
        <v>1</v>
      </c>
      <c r="W78" s="113">
        <v>1</v>
      </c>
      <c r="X78" s="157">
        <f>IF(W78&gt;=0,IFERROR(W78/V78,0),"")</f>
        <v>1</v>
      </c>
      <c r="Y78" s="64"/>
      <c r="Z78" s="30"/>
      <c r="AA78" s="157" t="str">
        <f>IF(AND(Z78&lt;0.000000000001,Y78&lt;0.000000000000001),"",IFERROR(Z78/Y78,0))</f>
        <v/>
      </c>
      <c r="AB78" s="130" t="s">
        <v>190</v>
      </c>
      <c r="AC78" s="133" t="s">
        <v>66</v>
      </c>
    </row>
    <row r="79" spans="1:29" ht="30" customHeight="1" x14ac:dyDescent="0.25">
      <c r="A79" s="173"/>
      <c r="B79" s="207"/>
      <c r="C79" s="207"/>
      <c r="D79" s="207"/>
      <c r="E79" s="207"/>
      <c r="F79" s="168"/>
      <c r="G79" s="161"/>
      <c r="H79" s="164"/>
      <c r="I79" s="168"/>
      <c r="J79" s="161"/>
      <c r="K79" s="164"/>
      <c r="L79" s="40" t="s">
        <v>1</v>
      </c>
      <c r="M79" s="12"/>
      <c r="N79" s="10"/>
      <c r="O79" s="166"/>
      <c r="P79" s="10"/>
      <c r="Q79" s="10"/>
      <c r="R79" s="166"/>
      <c r="S79" s="10"/>
      <c r="T79" s="10"/>
      <c r="U79" s="166"/>
      <c r="V79" s="10">
        <v>2</v>
      </c>
      <c r="W79" s="10">
        <v>2</v>
      </c>
      <c r="X79" s="166"/>
      <c r="Y79" s="114"/>
      <c r="Z79" s="114"/>
      <c r="AA79" s="158"/>
      <c r="AB79" s="131"/>
      <c r="AC79" s="134"/>
    </row>
    <row r="80" spans="1:29" ht="30" customHeight="1" thickBot="1" x14ac:dyDescent="0.3">
      <c r="A80" s="174"/>
      <c r="B80" s="208"/>
      <c r="C80" s="208"/>
      <c r="D80" s="208"/>
      <c r="E80" s="208"/>
      <c r="F80" s="169"/>
      <c r="G80" s="162"/>
      <c r="H80" s="165"/>
      <c r="I80" s="169"/>
      <c r="J80" s="162"/>
      <c r="K80" s="165"/>
      <c r="L80" s="41" t="s">
        <v>11</v>
      </c>
      <c r="M80" s="38" t="str">
        <f>IF(OR(M78="",M79=""),"",IFERROR(M78/M79,0))</f>
        <v/>
      </c>
      <c r="N80" s="36" t="str">
        <f>IF(OR(N78="",N79=""),"",IFERROR(N78/N79,0))</f>
        <v/>
      </c>
      <c r="O80" s="159"/>
      <c r="P80" s="36" t="str">
        <f>IF(OR(P78="",P79=""),"",IFERROR(P78/P79,0))</f>
        <v/>
      </c>
      <c r="Q80" s="36" t="str">
        <f>IF(OR(Q78="",Q79=""),"",IFERROR(Q78/Q79,0))</f>
        <v/>
      </c>
      <c r="R80" s="159"/>
      <c r="S80" s="36" t="str">
        <f>IF(OR(S78="",S79=""),"",IFERROR(S78/S79,0))</f>
        <v/>
      </c>
      <c r="T80" s="36"/>
      <c r="U80" s="159"/>
      <c r="V80" s="36">
        <f>IF(OR(V78="",V79=""),"",IFERROR(V78/V79,0))</f>
        <v>0.5</v>
      </c>
      <c r="W80" s="36">
        <f>IF(OR(W78="",W79=""),"",IFERROR(W78/W79,0))</f>
        <v>0.5</v>
      </c>
      <c r="X80" s="159"/>
      <c r="Y80" s="36" t="str">
        <f>IF(OR(Y78="",Y79=""),"",IFERROR(Y78/Y79,0))</f>
        <v/>
      </c>
      <c r="Z80" s="36" t="str">
        <f>IF(OR(Z78="",Z79=""),"",IFERROR(Z78/Z79,0))</f>
        <v/>
      </c>
      <c r="AA80" s="159"/>
      <c r="AB80" s="132"/>
      <c r="AC80" s="135"/>
    </row>
    <row r="81" spans="1:29" ht="30" customHeight="1" thickBot="1" x14ac:dyDescent="0.3">
      <c r="A81" s="270" t="s">
        <v>16</v>
      </c>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225"/>
      <c r="Z81" s="171"/>
      <c r="AA81" s="171"/>
      <c r="AB81" s="171"/>
      <c r="AC81" s="271"/>
    </row>
    <row r="82" spans="1:29" ht="33.75" customHeight="1" x14ac:dyDescent="0.25">
      <c r="A82" s="146" t="s">
        <v>192</v>
      </c>
      <c r="B82" s="192" t="s">
        <v>191</v>
      </c>
      <c r="C82" s="192" t="s">
        <v>183</v>
      </c>
      <c r="D82" s="192" t="s">
        <v>184</v>
      </c>
      <c r="E82" s="192" t="s">
        <v>17</v>
      </c>
      <c r="F82" s="167">
        <v>4552</v>
      </c>
      <c r="G82" s="160">
        <v>355</v>
      </c>
      <c r="H82" s="163">
        <f>IFERROR(F82/G82-1,"")</f>
        <v>11.822535211267606</v>
      </c>
      <c r="I82" s="167">
        <v>4700</v>
      </c>
      <c r="J82" s="160">
        <v>365</v>
      </c>
      <c r="K82" s="163">
        <f>IFERROR(I82/J82-1,"")</f>
        <v>11.876712328767123</v>
      </c>
      <c r="L82" s="46" t="s">
        <v>0</v>
      </c>
      <c r="M82" s="235" t="s">
        <v>44</v>
      </c>
      <c r="N82" s="236"/>
      <c r="O82" s="236"/>
      <c r="P82" s="236"/>
      <c r="Q82" s="236"/>
      <c r="R82" s="236"/>
      <c r="S82" s="236"/>
      <c r="T82" s="236"/>
      <c r="U82" s="236"/>
      <c r="V82" s="47">
        <v>365</v>
      </c>
      <c r="W82" s="47">
        <v>365</v>
      </c>
      <c r="X82" s="194">
        <f>IF(W83&gt;=0,IFERROR(W83/V83,0),"")</f>
        <v>0.99726027397260275</v>
      </c>
      <c r="Y82" s="45"/>
      <c r="Z82" s="48"/>
      <c r="AA82" s="194" t="str">
        <f>IF(AND(Z83&lt;0.000000000001,Y83&lt;0.000000000000001),"",IFERROR(Z83/Y83,0))</f>
        <v/>
      </c>
      <c r="AB82" s="131" t="s">
        <v>193</v>
      </c>
      <c r="AC82" s="134" t="s">
        <v>83</v>
      </c>
    </row>
    <row r="83" spans="1:29" ht="33.75" customHeight="1" x14ac:dyDescent="0.25">
      <c r="A83" s="146"/>
      <c r="B83" s="192"/>
      <c r="C83" s="192"/>
      <c r="D83" s="192"/>
      <c r="E83" s="192"/>
      <c r="F83" s="168"/>
      <c r="G83" s="161"/>
      <c r="H83" s="164"/>
      <c r="I83" s="168"/>
      <c r="J83" s="161"/>
      <c r="K83" s="164"/>
      <c r="L83" s="40" t="s">
        <v>1</v>
      </c>
      <c r="M83" s="235"/>
      <c r="N83" s="236"/>
      <c r="O83" s="236"/>
      <c r="P83" s="236"/>
      <c r="Q83" s="236"/>
      <c r="R83" s="236"/>
      <c r="S83" s="236"/>
      <c r="T83" s="236"/>
      <c r="U83" s="236"/>
      <c r="V83" s="10">
        <v>365</v>
      </c>
      <c r="W83" s="32">
        <v>364</v>
      </c>
      <c r="X83" s="166"/>
      <c r="Y83" s="45"/>
      <c r="Z83" s="45"/>
      <c r="AA83" s="166"/>
      <c r="AB83" s="131"/>
      <c r="AC83" s="134"/>
    </row>
    <row r="84" spans="1:29" ht="33.75" customHeight="1" thickBot="1" x14ac:dyDescent="0.3">
      <c r="A84" s="147"/>
      <c r="B84" s="193"/>
      <c r="C84" s="193"/>
      <c r="D84" s="193"/>
      <c r="E84" s="193"/>
      <c r="F84" s="169"/>
      <c r="G84" s="162"/>
      <c r="H84" s="165"/>
      <c r="I84" s="169"/>
      <c r="J84" s="162"/>
      <c r="K84" s="165"/>
      <c r="L84" s="41" t="s">
        <v>11</v>
      </c>
      <c r="M84" s="237"/>
      <c r="N84" s="238"/>
      <c r="O84" s="238"/>
      <c r="P84" s="238"/>
      <c r="Q84" s="238"/>
      <c r="R84" s="238"/>
      <c r="S84" s="238"/>
      <c r="T84" s="238"/>
      <c r="U84" s="239"/>
      <c r="V84" s="37">
        <f>IF(OR(V82="",V83=""),"",IFERROR(V82/V83,0))</f>
        <v>1</v>
      </c>
      <c r="W84" s="37">
        <f>IF(OR(W82="",W83=""),"",IFERROR(W82/W83,0))</f>
        <v>1.0027472527472527</v>
      </c>
      <c r="X84" s="159"/>
      <c r="Y84" s="37" t="str">
        <f>IF(OR(Y82="",Y83=""),"",IFERROR(Y82/Y83,0))</f>
        <v/>
      </c>
      <c r="Z84" s="37" t="str">
        <f>IF(OR(Z82="",Z83=""),"",IFERROR(Z82/Z83,0))</f>
        <v/>
      </c>
      <c r="AA84" s="159"/>
      <c r="AB84" s="132"/>
      <c r="AC84" s="135"/>
    </row>
    <row r="85" spans="1:29" ht="33.75" customHeight="1" x14ac:dyDescent="0.25">
      <c r="A85" s="146" t="s">
        <v>194</v>
      </c>
      <c r="B85" s="192" t="s">
        <v>195</v>
      </c>
      <c r="C85" s="192" t="s">
        <v>196</v>
      </c>
      <c r="D85" s="192" t="s">
        <v>197</v>
      </c>
      <c r="E85" s="192" t="s">
        <v>66</v>
      </c>
      <c r="F85" s="198">
        <v>2</v>
      </c>
      <c r="G85" s="201">
        <v>2</v>
      </c>
      <c r="H85" s="163">
        <f>IFERROR(F85/G85-1,"")</f>
        <v>0</v>
      </c>
      <c r="I85" s="167">
        <v>2</v>
      </c>
      <c r="J85" s="160">
        <v>2</v>
      </c>
      <c r="K85" s="163">
        <f>IFERROR(I85/J85-1,"")</f>
        <v>0</v>
      </c>
      <c r="L85" s="39" t="s">
        <v>0</v>
      </c>
      <c r="M85" s="136" t="s">
        <v>43</v>
      </c>
      <c r="N85" s="137"/>
      <c r="O85" s="137"/>
      <c r="P85" s="137"/>
      <c r="Q85" s="137"/>
      <c r="R85" s="137"/>
      <c r="S85" s="137"/>
      <c r="T85" s="137"/>
      <c r="U85" s="138"/>
      <c r="V85" s="13">
        <v>2</v>
      </c>
      <c r="W85" s="115">
        <v>1</v>
      </c>
      <c r="X85" s="157">
        <f>IF(W85&gt;=0,IFERROR(W85/V85,0),"")</f>
        <v>0.5</v>
      </c>
      <c r="Y85" s="30"/>
      <c r="Z85" s="30"/>
      <c r="AA85" s="157" t="str">
        <f>IF(AND(Z85&lt;0.000000000001,Y85&lt;0.000000000000001),"",IFERROR(Z85/Y85,0))</f>
        <v/>
      </c>
      <c r="AB85" s="131" t="s">
        <v>106</v>
      </c>
      <c r="AC85" s="134" t="s">
        <v>83</v>
      </c>
    </row>
    <row r="86" spans="1:29" ht="33.75" customHeight="1" x14ac:dyDescent="0.25">
      <c r="A86" s="146"/>
      <c r="B86" s="192"/>
      <c r="C86" s="192"/>
      <c r="D86" s="192"/>
      <c r="E86" s="192"/>
      <c r="F86" s="199"/>
      <c r="G86" s="202"/>
      <c r="H86" s="164"/>
      <c r="I86" s="168"/>
      <c r="J86" s="161"/>
      <c r="K86" s="164"/>
      <c r="L86" s="40" t="s">
        <v>1</v>
      </c>
      <c r="M86" s="139"/>
      <c r="N86" s="140"/>
      <c r="O86" s="140"/>
      <c r="P86" s="140"/>
      <c r="Q86" s="140"/>
      <c r="R86" s="140"/>
      <c r="S86" s="140"/>
      <c r="T86" s="140"/>
      <c r="U86" s="141"/>
      <c r="V86" s="10">
        <v>2</v>
      </c>
      <c r="W86" s="10">
        <v>2</v>
      </c>
      <c r="X86" s="166"/>
      <c r="Y86" s="117"/>
      <c r="Z86" s="117"/>
      <c r="AA86" s="158"/>
      <c r="AB86" s="131"/>
      <c r="AC86" s="134"/>
    </row>
    <row r="87" spans="1:29" ht="33.75" customHeight="1" thickBot="1" x14ac:dyDescent="0.3">
      <c r="A87" s="147"/>
      <c r="B87" s="193"/>
      <c r="C87" s="193"/>
      <c r="D87" s="193"/>
      <c r="E87" s="193"/>
      <c r="F87" s="200"/>
      <c r="G87" s="203"/>
      <c r="H87" s="165"/>
      <c r="I87" s="169"/>
      <c r="J87" s="162"/>
      <c r="K87" s="165"/>
      <c r="L87" s="41" t="s">
        <v>11</v>
      </c>
      <c r="M87" s="142"/>
      <c r="N87" s="143"/>
      <c r="O87" s="143"/>
      <c r="P87" s="143"/>
      <c r="Q87" s="143"/>
      <c r="R87" s="143"/>
      <c r="S87" s="143"/>
      <c r="T87" s="143"/>
      <c r="U87" s="144"/>
      <c r="V87" s="36">
        <f>IF(OR(V85="",V86=""),"",IFERROR(V85/V86,0)-1)</f>
        <v>0</v>
      </c>
      <c r="W87" s="36">
        <f>IF(OR(W85="",W86=""),"",IFERROR(W85/W86,0)-1)</f>
        <v>-0.5</v>
      </c>
      <c r="X87" s="159"/>
      <c r="Y87" s="36" t="str">
        <f>IF(OR(Y85="",Y86=""),"",IFERROR(Y85/Y86,0)-1)</f>
        <v/>
      </c>
      <c r="Z87" s="36" t="str">
        <f>IF(OR(Z85="",Z86=""),"",IFERROR(Z85/Z86,0)-1)</f>
        <v/>
      </c>
      <c r="AA87" s="159"/>
      <c r="AB87" s="132"/>
      <c r="AC87" s="135"/>
    </row>
    <row r="88" spans="1:29" s="4" customFormat="1" ht="30" customHeight="1" thickBot="1" x14ac:dyDescent="0.35">
      <c r="A88" s="170" t="s">
        <v>19</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row>
    <row r="89" spans="1:29" ht="39" customHeight="1" x14ac:dyDescent="0.25">
      <c r="A89" s="145" t="s">
        <v>199</v>
      </c>
      <c r="B89" s="191" t="s">
        <v>198</v>
      </c>
      <c r="C89" s="191" t="s">
        <v>201</v>
      </c>
      <c r="D89" s="191" t="s">
        <v>202</v>
      </c>
      <c r="E89" s="191" t="s">
        <v>30</v>
      </c>
      <c r="F89" s="198">
        <v>27</v>
      </c>
      <c r="G89" s="201">
        <v>27</v>
      </c>
      <c r="H89" s="163">
        <f>IFERROR(F89/G89-1,"")</f>
        <v>0</v>
      </c>
      <c r="I89" s="167">
        <v>27</v>
      </c>
      <c r="J89" s="160">
        <v>27</v>
      </c>
      <c r="K89" s="163">
        <f>IFERROR(I89/J89-1,"")</f>
        <v>0</v>
      </c>
      <c r="L89" s="39" t="s">
        <v>0</v>
      </c>
      <c r="M89" s="136" t="s">
        <v>43</v>
      </c>
      <c r="N89" s="137"/>
      <c r="O89" s="137"/>
      <c r="P89" s="137"/>
      <c r="Q89" s="137"/>
      <c r="R89" s="137"/>
      <c r="S89" s="137"/>
      <c r="T89" s="137"/>
      <c r="U89" s="138"/>
      <c r="V89" s="13">
        <v>27</v>
      </c>
      <c r="W89" s="113">
        <v>29</v>
      </c>
      <c r="X89" s="157">
        <f>IF(W89&gt;=0,IFERROR(W89/V89,0),"")</f>
        <v>1.0740740740740742</v>
      </c>
      <c r="Y89" s="30"/>
      <c r="Z89" s="30"/>
      <c r="AA89" s="157" t="str">
        <f>IF(AND(Z89&lt;0.000000000001,Y89&lt;0.000000000000001),"",IFERROR(Z89/Y89,0))</f>
        <v/>
      </c>
      <c r="AB89" s="130" t="s">
        <v>203</v>
      </c>
      <c r="AC89" s="133" t="s">
        <v>30</v>
      </c>
    </row>
    <row r="90" spans="1:29" ht="39" customHeight="1" x14ac:dyDescent="0.25">
      <c r="A90" s="146"/>
      <c r="B90" s="192"/>
      <c r="C90" s="192"/>
      <c r="D90" s="192"/>
      <c r="E90" s="192"/>
      <c r="F90" s="199"/>
      <c r="G90" s="202"/>
      <c r="H90" s="164"/>
      <c r="I90" s="168"/>
      <c r="J90" s="161"/>
      <c r="K90" s="164"/>
      <c r="L90" s="40" t="s">
        <v>1</v>
      </c>
      <c r="M90" s="139"/>
      <c r="N90" s="140"/>
      <c r="O90" s="140"/>
      <c r="P90" s="140"/>
      <c r="Q90" s="140"/>
      <c r="R90" s="140"/>
      <c r="S90" s="140"/>
      <c r="T90" s="140"/>
      <c r="U90" s="141"/>
      <c r="V90" s="10">
        <v>27</v>
      </c>
      <c r="W90" s="10">
        <v>27</v>
      </c>
      <c r="X90" s="166"/>
      <c r="Y90" s="114"/>
      <c r="Z90" s="114"/>
      <c r="AA90" s="158"/>
      <c r="AB90" s="131"/>
      <c r="AC90" s="134"/>
    </row>
    <row r="91" spans="1:29" ht="39" customHeight="1" thickBot="1" x14ac:dyDescent="0.3">
      <c r="A91" s="147"/>
      <c r="B91" s="193"/>
      <c r="C91" s="193"/>
      <c r="D91" s="193"/>
      <c r="E91" s="193"/>
      <c r="F91" s="200"/>
      <c r="G91" s="203"/>
      <c r="H91" s="165"/>
      <c r="I91" s="169"/>
      <c r="J91" s="162"/>
      <c r="K91" s="165"/>
      <c r="L91" s="41" t="s">
        <v>11</v>
      </c>
      <c r="M91" s="142"/>
      <c r="N91" s="143"/>
      <c r="O91" s="143"/>
      <c r="P91" s="143"/>
      <c r="Q91" s="143"/>
      <c r="R91" s="143"/>
      <c r="S91" s="143"/>
      <c r="T91" s="143"/>
      <c r="U91" s="144"/>
      <c r="V91" s="36">
        <f>IF(OR(V89="",V90=""),"",IFERROR(V89/V90,0)-1)</f>
        <v>0</v>
      </c>
      <c r="W91" s="36">
        <f>IF(OR(W89="",W90=""),"",IFERROR(W89/W90,0)-1)</f>
        <v>7.4074074074074181E-2</v>
      </c>
      <c r="X91" s="159"/>
      <c r="Y91" s="36" t="str">
        <f>IF(OR(Y89="",Y90=""),"",IFERROR(Y89/Y90,0)-1)</f>
        <v/>
      </c>
      <c r="Z91" s="36" t="str">
        <f>IF(OR(Z89="",Z90=""),"",IFERROR(Z89/Z90,0)-1)</f>
        <v/>
      </c>
      <c r="AA91" s="159"/>
      <c r="AB91" s="132"/>
      <c r="AC91" s="135"/>
    </row>
    <row r="92" spans="1:29" ht="30" customHeight="1" x14ac:dyDescent="0.25">
      <c r="A92" s="145" t="s">
        <v>200</v>
      </c>
      <c r="B92" s="191" t="s">
        <v>205</v>
      </c>
      <c r="C92" s="191" t="s">
        <v>72</v>
      </c>
      <c r="D92" s="191" t="s">
        <v>20</v>
      </c>
      <c r="E92" s="191" t="s">
        <v>30</v>
      </c>
      <c r="F92" s="198">
        <v>27</v>
      </c>
      <c r="G92" s="201">
        <v>27</v>
      </c>
      <c r="H92" s="163">
        <f>IFERROR(F92/G92-1,"")</f>
        <v>0</v>
      </c>
      <c r="I92" s="167">
        <v>27</v>
      </c>
      <c r="J92" s="160">
        <v>27</v>
      </c>
      <c r="K92" s="163">
        <f>IFERROR(I92/J92-1,"")</f>
        <v>0</v>
      </c>
      <c r="L92" s="39" t="s">
        <v>0</v>
      </c>
      <c r="M92" s="136" t="s">
        <v>43</v>
      </c>
      <c r="N92" s="137"/>
      <c r="O92" s="137"/>
      <c r="P92" s="137"/>
      <c r="Q92" s="137"/>
      <c r="R92" s="137"/>
      <c r="S92" s="137"/>
      <c r="T92" s="137"/>
      <c r="U92" s="138"/>
      <c r="V92" s="13">
        <v>27</v>
      </c>
      <c r="W92" s="31">
        <v>27</v>
      </c>
      <c r="X92" s="157">
        <f>IF(W92&gt;=0,IFERROR(W92/V92,0),"")</f>
        <v>1</v>
      </c>
      <c r="Y92" s="30"/>
      <c r="Z92" s="30"/>
      <c r="AA92" s="157" t="str">
        <f>IF(AND(Z92&lt;0.000000000001,Y92&lt;0.000000000000001),"",IFERROR(Z92/Y92,0))</f>
        <v/>
      </c>
      <c r="AB92" s="130" t="s">
        <v>204</v>
      </c>
      <c r="AC92" s="133" t="s">
        <v>30</v>
      </c>
    </row>
    <row r="93" spans="1:29" ht="30" customHeight="1" x14ac:dyDescent="0.25">
      <c r="A93" s="146"/>
      <c r="B93" s="192"/>
      <c r="C93" s="192"/>
      <c r="D93" s="192"/>
      <c r="E93" s="192"/>
      <c r="F93" s="199"/>
      <c r="G93" s="202"/>
      <c r="H93" s="164"/>
      <c r="I93" s="168"/>
      <c r="J93" s="161"/>
      <c r="K93" s="164"/>
      <c r="L93" s="40" t="s">
        <v>1</v>
      </c>
      <c r="M93" s="139"/>
      <c r="N93" s="140"/>
      <c r="O93" s="140"/>
      <c r="P93" s="140"/>
      <c r="Q93" s="140"/>
      <c r="R93" s="140"/>
      <c r="S93" s="140"/>
      <c r="T93" s="140"/>
      <c r="U93" s="141"/>
      <c r="V93" s="10">
        <v>27</v>
      </c>
      <c r="W93" s="10">
        <v>27</v>
      </c>
      <c r="X93" s="166"/>
      <c r="Y93" s="44"/>
      <c r="Z93" s="44"/>
      <c r="AA93" s="158"/>
      <c r="AB93" s="131"/>
      <c r="AC93" s="134"/>
    </row>
    <row r="94" spans="1:29" ht="30" customHeight="1" thickBot="1" x14ac:dyDescent="0.3">
      <c r="A94" s="147"/>
      <c r="B94" s="193"/>
      <c r="C94" s="193"/>
      <c r="D94" s="193"/>
      <c r="E94" s="193"/>
      <c r="F94" s="200"/>
      <c r="G94" s="203"/>
      <c r="H94" s="165"/>
      <c r="I94" s="169"/>
      <c r="J94" s="162"/>
      <c r="K94" s="165"/>
      <c r="L94" s="41" t="s">
        <v>11</v>
      </c>
      <c r="M94" s="142"/>
      <c r="N94" s="143"/>
      <c r="O94" s="143"/>
      <c r="P94" s="143"/>
      <c r="Q94" s="143"/>
      <c r="R94" s="143"/>
      <c r="S94" s="143"/>
      <c r="T94" s="143"/>
      <c r="U94" s="144"/>
      <c r="V94" s="36">
        <f>IF(OR(V92="",V93=""),"",IFERROR(V92/V93,0)-1)</f>
        <v>0</v>
      </c>
      <c r="W94" s="36">
        <f>IF(OR(W92="",W93=""),"",IFERROR(W92/W93,0)-1)</f>
        <v>0</v>
      </c>
      <c r="X94" s="159"/>
      <c r="Y94" s="36" t="str">
        <f>IF(OR(Y92="",Y93=""),"",IFERROR(Y92/Y93,0)-1)</f>
        <v/>
      </c>
      <c r="Z94" s="36" t="str">
        <f>IF(OR(Z92="",Z93=""),"",IFERROR(Z92/Z93,0)-1)</f>
        <v/>
      </c>
      <c r="AA94" s="159"/>
      <c r="AB94" s="132"/>
      <c r="AC94" s="135"/>
    </row>
    <row r="95" spans="1:29" s="4" customFormat="1" ht="30" customHeight="1" thickBot="1" x14ac:dyDescent="0.35">
      <c r="A95" s="170" t="s">
        <v>21</v>
      </c>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row>
    <row r="96" spans="1:29" ht="30" customHeight="1" x14ac:dyDescent="0.25">
      <c r="A96" s="145" t="s">
        <v>100</v>
      </c>
      <c r="B96" s="148" t="s">
        <v>206</v>
      </c>
      <c r="C96" s="148" t="s">
        <v>207</v>
      </c>
      <c r="D96" s="148" t="s">
        <v>208</v>
      </c>
      <c r="E96" s="148" t="s">
        <v>70</v>
      </c>
      <c r="F96" s="151"/>
      <c r="G96" s="151"/>
      <c r="H96" s="154"/>
      <c r="I96" s="151">
        <v>5</v>
      </c>
      <c r="J96" s="151">
        <v>5</v>
      </c>
      <c r="K96" s="154">
        <f>IFERROR(I96/J96-1,"")</f>
        <v>0</v>
      </c>
      <c r="L96" s="70" t="s">
        <v>0</v>
      </c>
      <c r="M96" s="136" t="s">
        <v>43</v>
      </c>
      <c r="N96" s="137"/>
      <c r="O96" s="137"/>
      <c r="P96" s="137"/>
      <c r="Q96" s="137"/>
      <c r="R96" s="137"/>
      <c r="S96" s="137"/>
      <c r="T96" s="137"/>
      <c r="U96" s="138"/>
      <c r="V96" s="71">
        <v>5</v>
      </c>
      <c r="W96" s="60">
        <v>4</v>
      </c>
      <c r="X96" s="124">
        <f>IF(W96&gt;=0,IFERROR(W96/V96,0),"")</f>
        <v>0.8</v>
      </c>
      <c r="Y96" s="30"/>
      <c r="Z96" s="30"/>
      <c r="AA96" s="127" t="str">
        <f>IF(AND(Z96&lt;0.000000000001,Y96&lt;0.000000000000001),"",IFERROR(Z96/Y96,0))</f>
        <v/>
      </c>
      <c r="AB96" s="130" t="s">
        <v>209</v>
      </c>
      <c r="AC96" s="133" t="s">
        <v>14</v>
      </c>
    </row>
    <row r="97" spans="1:29" ht="30" customHeight="1" x14ac:dyDescent="0.25">
      <c r="A97" s="146"/>
      <c r="B97" s="149"/>
      <c r="C97" s="149"/>
      <c r="D97" s="149"/>
      <c r="E97" s="149"/>
      <c r="F97" s="152"/>
      <c r="G97" s="152"/>
      <c r="H97" s="155"/>
      <c r="I97" s="152"/>
      <c r="J97" s="152"/>
      <c r="K97" s="155"/>
      <c r="L97" s="72" t="s">
        <v>1</v>
      </c>
      <c r="M97" s="139"/>
      <c r="N97" s="140"/>
      <c r="O97" s="140"/>
      <c r="P97" s="140"/>
      <c r="Q97" s="140"/>
      <c r="R97" s="140"/>
      <c r="S97" s="140"/>
      <c r="T97" s="140"/>
      <c r="U97" s="141"/>
      <c r="V97" s="55">
        <v>5</v>
      </c>
      <c r="W97" s="55">
        <v>5</v>
      </c>
      <c r="X97" s="125"/>
      <c r="Y97" s="61"/>
      <c r="Z97" s="61"/>
      <c r="AA97" s="128"/>
      <c r="AB97" s="131"/>
      <c r="AC97" s="134"/>
    </row>
    <row r="98" spans="1:29" ht="30" customHeight="1" thickBot="1" x14ac:dyDescent="0.3">
      <c r="A98" s="147"/>
      <c r="B98" s="150"/>
      <c r="C98" s="150"/>
      <c r="D98" s="150"/>
      <c r="E98" s="150"/>
      <c r="F98" s="153"/>
      <c r="G98" s="153"/>
      <c r="H98" s="156"/>
      <c r="I98" s="153"/>
      <c r="J98" s="153"/>
      <c r="K98" s="156"/>
      <c r="L98" s="73" t="s">
        <v>11</v>
      </c>
      <c r="M98" s="142"/>
      <c r="N98" s="143"/>
      <c r="O98" s="143"/>
      <c r="P98" s="143"/>
      <c r="Q98" s="143"/>
      <c r="R98" s="143"/>
      <c r="S98" s="143"/>
      <c r="T98" s="143"/>
      <c r="U98" s="144"/>
      <c r="V98" s="74">
        <f>IF(OR(V96="",V97=""),"",IFERROR(V96/V97,0)-1)</f>
        <v>0</v>
      </c>
      <c r="W98" s="74">
        <f>IF(OR(W96="",W97=""),"",IFERROR(W96/W97,0)-1)</f>
        <v>-0.19999999999999996</v>
      </c>
      <c r="X98" s="126"/>
      <c r="Y98" s="74" t="str">
        <f>IF(OR(Y96="",Y97=""),"",IFERROR(Y96/Y97,0)-1)</f>
        <v/>
      </c>
      <c r="Z98" s="74" t="str">
        <f>IF(OR(Z96="",Z97=""),"",IFERROR(Z96/Z97,0)-1)</f>
        <v/>
      </c>
      <c r="AA98" s="129"/>
      <c r="AB98" s="132"/>
      <c r="AC98" s="135"/>
    </row>
    <row r="99" spans="1:29" ht="30" customHeight="1" x14ac:dyDescent="0.25">
      <c r="A99" s="145" t="s">
        <v>100</v>
      </c>
      <c r="B99" s="148" t="s">
        <v>210</v>
      </c>
      <c r="C99" s="148" t="s">
        <v>211</v>
      </c>
      <c r="D99" s="148" t="s">
        <v>22</v>
      </c>
      <c r="E99" s="148" t="s">
        <v>66</v>
      </c>
      <c r="F99" s="151"/>
      <c r="G99" s="151"/>
      <c r="H99" s="154"/>
      <c r="I99" s="151">
        <v>70</v>
      </c>
      <c r="J99" s="151">
        <v>70</v>
      </c>
      <c r="K99" s="154">
        <f>IFERROR(I99/J99-1,"")</f>
        <v>0</v>
      </c>
      <c r="L99" s="70" t="s">
        <v>0</v>
      </c>
      <c r="M99" s="136" t="s">
        <v>43</v>
      </c>
      <c r="N99" s="137"/>
      <c r="O99" s="137"/>
      <c r="P99" s="137"/>
      <c r="Q99" s="137"/>
      <c r="R99" s="137"/>
      <c r="S99" s="137"/>
      <c r="T99" s="137"/>
      <c r="U99" s="138"/>
      <c r="V99" s="71">
        <v>70</v>
      </c>
      <c r="W99" s="60">
        <v>11</v>
      </c>
      <c r="X99" s="124">
        <f>IF(W99&gt;=0,IFERROR(W99/V99,0),"")</f>
        <v>0.15714285714285714</v>
      </c>
      <c r="Y99" s="30"/>
      <c r="Z99" s="30"/>
      <c r="AA99" s="127" t="str">
        <f>IF(AND(Z99&lt;0.000000000001,Y99&lt;0.000000000000001),"",IFERROR(Z99/Y99,0))</f>
        <v/>
      </c>
      <c r="AB99" s="130" t="s">
        <v>212</v>
      </c>
      <c r="AC99" s="133" t="s">
        <v>66</v>
      </c>
    </row>
    <row r="100" spans="1:29" ht="30" customHeight="1" x14ac:dyDescent="0.25">
      <c r="A100" s="146"/>
      <c r="B100" s="149"/>
      <c r="C100" s="149"/>
      <c r="D100" s="149"/>
      <c r="E100" s="149"/>
      <c r="F100" s="152"/>
      <c r="G100" s="152"/>
      <c r="H100" s="155"/>
      <c r="I100" s="152"/>
      <c r="J100" s="152"/>
      <c r="K100" s="155"/>
      <c r="L100" s="72" t="s">
        <v>1</v>
      </c>
      <c r="M100" s="139"/>
      <c r="N100" s="140"/>
      <c r="O100" s="140"/>
      <c r="P100" s="140"/>
      <c r="Q100" s="140"/>
      <c r="R100" s="140"/>
      <c r="S100" s="140"/>
      <c r="T100" s="140"/>
      <c r="U100" s="141"/>
      <c r="V100" s="55">
        <v>70</v>
      </c>
      <c r="W100" s="55">
        <v>70</v>
      </c>
      <c r="X100" s="125"/>
      <c r="Y100" s="61"/>
      <c r="Z100" s="61"/>
      <c r="AA100" s="128"/>
      <c r="AB100" s="131"/>
      <c r="AC100" s="134"/>
    </row>
    <row r="101" spans="1:29" ht="30" customHeight="1" thickBot="1" x14ac:dyDescent="0.3">
      <c r="A101" s="147"/>
      <c r="B101" s="150"/>
      <c r="C101" s="150"/>
      <c r="D101" s="150"/>
      <c r="E101" s="150"/>
      <c r="F101" s="153"/>
      <c r="G101" s="153"/>
      <c r="H101" s="156"/>
      <c r="I101" s="153"/>
      <c r="J101" s="153"/>
      <c r="K101" s="156"/>
      <c r="L101" s="73" t="s">
        <v>11</v>
      </c>
      <c r="M101" s="142"/>
      <c r="N101" s="143"/>
      <c r="O101" s="143"/>
      <c r="P101" s="143"/>
      <c r="Q101" s="143"/>
      <c r="R101" s="143"/>
      <c r="S101" s="143"/>
      <c r="T101" s="143"/>
      <c r="U101" s="144"/>
      <c r="V101" s="74">
        <f>IF(OR(V99="",V100=""),"",IFERROR(V99/V100,0)-1)</f>
        <v>0</v>
      </c>
      <c r="W101" s="74">
        <f>IF(OR(W99="",W100=""),"",IFERROR(W99/W100,0)-1)</f>
        <v>-0.84285714285714286</v>
      </c>
      <c r="X101" s="126"/>
      <c r="Y101" s="74" t="str">
        <f>IF(OR(Y99="",Y100=""),"",IFERROR(Y99/Y100,0)-1)</f>
        <v/>
      </c>
      <c r="Z101" s="74" t="str">
        <f>IF(OR(Z99="",Z100=""),"",IFERROR(Z99/Z100,0)-1)</f>
        <v/>
      </c>
      <c r="AA101" s="129"/>
      <c r="AB101" s="132"/>
      <c r="AC101" s="135"/>
    </row>
    <row r="102" spans="1:29" ht="30" customHeight="1" x14ac:dyDescent="0.25">
      <c r="A102" s="145" t="s">
        <v>100</v>
      </c>
      <c r="B102" s="148" t="s">
        <v>213</v>
      </c>
      <c r="C102" s="148" t="s">
        <v>23</v>
      </c>
      <c r="D102" s="148" t="s">
        <v>26</v>
      </c>
      <c r="E102" s="148" t="s">
        <v>221</v>
      </c>
      <c r="F102" s="151"/>
      <c r="G102" s="151"/>
      <c r="H102" s="154"/>
      <c r="I102" s="151"/>
      <c r="J102" s="151"/>
      <c r="K102" s="154" t="str">
        <f>IFERROR(I102/J102-1,"")</f>
        <v/>
      </c>
      <c r="L102" s="70" t="s">
        <v>0</v>
      </c>
      <c r="M102" s="136" t="s">
        <v>43</v>
      </c>
      <c r="N102" s="137"/>
      <c r="O102" s="137"/>
      <c r="P102" s="137"/>
      <c r="Q102" s="137"/>
      <c r="R102" s="137"/>
      <c r="S102" s="137"/>
      <c r="T102" s="137"/>
      <c r="U102" s="138"/>
      <c r="V102" s="71"/>
      <c r="W102" s="119"/>
      <c r="X102" s="124">
        <f>IF(W102&gt;=0,IFERROR(W102/V102,0),"")</f>
        <v>0</v>
      </c>
      <c r="Y102" s="30"/>
      <c r="Z102" s="30"/>
      <c r="AA102" s="127" t="str">
        <f>IF(AND(Z102&lt;0.000000000001,Y102&lt;0.000000000000001),"",IFERROR(Z102/Y102,0))</f>
        <v/>
      </c>
      <c r="AB102" s="130" t="s">
        <v>225</v>
      </c>
      <c r="AC102" s="133" t="s">
        <v>28</v>
      </c>
    </row>
    <row r="103" spans="1:29" ht="30" customHeight="1" x14ac:dyDescent="0.25">
      <c r="A103" s="146"/>
      <c r="B103" s="149"/>
      <c r="C103" s="149"/>
      <c r="D103" s="149"/>
      <c r="E103" s="149"/>
      <c r="F103" s="152"/>
      <c r="G103" s="152"/>
      <c r="H103" s="155"/>
      <c r="I103" s="152"/>
      <c r="J103" s="152"/>
      <c r="K103" s="155"/>
      <c r="L103" s="72" t="s">
        <v>1</v>
      </c>
      <c r="M103" s="139"/>
      <c r="N103" s="140"/>
      <c r="O103" s="140"/>
      <c r="P103" s="140"/>
      <c r="Q103" s="140"/>
      <c r="R103" s="140"/>
      <c r="S103" s="140"/>
      <c r="T103" s="140"/>
      <c r="U103" s="141"/>
      <c r="V103" s="55"/>
      <c r="W103" s="55"/>
      <c r="X103" s="125"/>
      <c r="Y103" s="120"/>
      <c r="Z103" s="120"/>
      <c r="AA103" s="128"/>
      <c r="AB103" s="131"/>
      <c r="AC103" s="134"/>
    </row>
    <row r="104" spans="1:29" ht="30" customHeight="1" thickBot="1" x14ac:dyDescent="0.3">
      <c r="A104" s="147"/>
      <c r="B104" s="150"/>
      <c r="C104" s="150"/>
      <c r="D104" s="150"/>
      <c r="E104" s="150"/>
      <c r="F104" s="153"/>
      <c r="G104" s="153"/>
      <c r="H104" s="156"/>
      <c r="I104" s="153"/>
      <c r="J104" s="153"/>
      <c r="K104" s="156"/>
      <c r="L104" s="73" t="s">
        <v>11</v>
      </c>
      <c r="M104" s="142"/>
      <c r="N104" s="143"/>
      <c r="O104" s="143"/>
      <c r="P104" s="143"/>
      <c r="Q104" s="143"/>
      <c r="R104" s="143"/>
      <c r="S104" s="143"/>
      <c r="T104" s="143"/>
      <c r="U104" s="144"/>
      <c r="V104" s="74" t="str">
        <f>IF(OR(V102="",V103=""),"",IFERROR(V102/V103,0)-1)</f>
        <v/>
      </c>
      <c r="W104" s="74" t="str">
        <f>IF(OR(W102="",W103=""),"",IFERROR(W102/W103,0)-1)</f>
        <v/>
      </c>
      <c r="X104" s="126"/>
      <c r="Y104" s="74" t="str">
        <f>IF(OR(Y102="",Y103=""),"",IFERROR(Y102/Y103,0)-1)</f>
        <v/>
      </c>
      <c r="Z104" s="74" t="str">
        <f>IF(OR(Z102="",Z103=""),"",IFERROR(Z102/Z103,0)-1)</f>
        <v/>
      </c>
      <c r="AA104" s="129"/>
      <c r="AB104" s="132"/>
      <c r="AC104" s="135"/>
    </row>
    <row r="105" spans="1:29" ht="30" customHeight="1" x14ac:dyDescent="0.25">
      <c r="A105" s="145" t="s">
        <v>217</v>
      </c>
      <c r="B105" s="148" t="s">
        <v>214</v>
      </c>
      <c r="C105" s="148" t="s">
        <v>218</v>
      </c>
      <c r="D105" s="148" t="s">
        <v>222</v>
      </c>
      <c r="E105" s="148" t="s">
        <v>66</v>
      </c>
      <c r="F105" s="151"/>
      <c r="G105" s="151"/>
      <c r="H105" s="154"/>
      <c r="I105" s="151">
        <v>35</v>
      </c>
      <c r="J105" s="151">
        <v>35</v>
      </c>
      <c r="K105" s="154">
        <f>IFERROR(I105/J105-1,"")</f>
        <v>0</v>
      </c>
      <c r="L105" s="70" t="s">
        <v>0</v>
      </c>
      <c r="M105" s="136" t="s">
        <v>43</v>
      </c>
      <c r="N105" s="137"/>
      <c r="O105" s="137"/>
      <c r="P105" s="137"/>
      <c r="Q105" s="137"/>
      <c r="R105" s="137"/>
      <c r="S105" s="137"/>
      <c r="T105" s="137"/>
      <c r="U105" s="138"/>
      <c r="V105" s="71">
        <v>35</v>
      </c>
      <c r="W105" s="119">
        <v>15</v>
      </c>
      <c r="X105" s="124">
        <f>IF(W105&gt;=0,IFERROR(W105/V105,0),"")</f>
        <v>0.42857142857142855</v>
      </c>
      <c r="Y105" s="30"/>
      <c r="Z105" s="30"/>
      <c r="AA105" s="127" t="str">
        <f>IF(AND(Z105&lt;0.000000000001,Y105&lt;0.000000000000001),"",IFERROR(Z105/Y105,0))</f>
        <v/>
      </c>
      <c r="AB105" s="130" t="s">
        <v>226</v>
      </c>
      <c r="AC105" s="133" t="s">
        <v>66</v>
      </c>
    </row>
    <row r="106" spans="1:29" ht="30" customHeight="1" x14ac:dyDescent="0.25">
      <c r="A106" s="146"/>
      <c r="B106" s="149"/>
      <c r="C106" s="149"/>
      <c r="D106" s="149"/>
      <c r="E106" s="149"/>
      <c r="F106" s="152"/>
      <c r="G106" s="152"/>
      <c r="H106" s="155"/>
      <c r="I106" s="152"/>
      <c r="J106" s="152"/>
      <c r="K106" s="155"/>
      <c r="L106" s="72" t="s">
        <v>1</v>
      </c>
      <c r="M106" s="139"/>
      <c r="N106" s="140"/>
      <c r="O106" s="140"/>
      <c r="P106" s="140"/>
      <c r="Q106" s="140"/>
      <c r="R106" s="140"/>
      <c r="S106" s="140"/>
      <c r="T106" s="140"/>
      <c r="U106" s="141"/>
      <c r="V106" s="55">
        <v>35</v>
      </c>
      <c r="W106" s="55">
        <v>35</v>
      </c>
      <c r="X106" s="125"/>
      <c r="Y106" s="120"/>
      <c r="Z106" s="120"/>
      <c r="AA106" s="128"/>
      <c r="AB106" s="131"/>
      <c r="AC106" s="134"/>
    </row>
    <row r="107" spans="1:29" ht="30" customHeight="1" thickBot="1" x14ac:dyDescent="0.3">
      <c r="A107" s="147"/>
      <c r="B107" s="150"/>
      <c r="C107" s="150"/>
      <c r="D107" s="150"/>
      <c r="E107" s="150"/>
      <c r="F107" s="153"/>
      <c r="G107" s="153"/>
      <c r="H107" s="156"/>
      <c r="I107" s="153"/>
      <c r="J107" s="153"/>
      <c r="K107" s="156"/>
      <c r="L107" s="73" t="s">
        <v>11</v>
      </c>
      <c r="M107" s="142"/>
      <c r="N107" s="143"/>
      <c r="O107" s="143"/>
      <c r="P107" s="143"/>
      <c r="Q107" s="143"/>
      <c r="R107" s="143"/>
      <c r="S107" s="143"/>
      <c r="T107" s="143"/>
      <c r="U107" s="144"/>
      <c r="V107" s="74">
        <f>IF(OR(V105="",V106=""),"",IFERROR(V105/V106,0)-1)</f>
        <v>0</v>
      </c>
      <c r="W107" s="74">
        <f>IF(OR(W105="",W106=""),"",IFERROR(W105/W106,0)-1)</f>
        <v>-0.5714285714285714</v>
      </c>
      <c r="X107" s="126"/>
      <c r="Y107" s="74" t="str">
        <f>IF(OR(Y105="",Y106=""),"",IFERROR(Y105/Y106,0)-1)</f>
        <v/>
      </c>
      <c r="Z107" s="74" t="str">
        <f>IF(OR(Z105="",Z106=""),"",IFERROR(Z105/Z106,0)-1)</f>
        <v/>
      </c>
      <c r="AA107" s="129"/>
      <c r="AB107" s="132"/>
      <c r="AC107" s="135"/>
    </row>
    <row r="108" spans="1:29" ht="30" customHeight="1" x14ac:dyDescent="0.25">
      <c r="A108" s="145" t="s">
        <v>217</v>
      </c>
      <c r="B108" s="148" t="s">
        <v>215</v>
      </c>
      <c r="C108" s="148" t="s">
        <v>219</v>
      </c>
      <c r="D108" s="148" t="s">
        <v>223</v>
      </c>
      <c r="E108" s="148" t="s">
        <v>107</v>
      </c>
      <c r="F108" s="151"/>
      <c r="G108" s="151"/>
      <c r="H108" s="154"/>
      <c r="I108" s="151" t="s">
        <v>232</v>
      </c>
      <c r="J108" s="151" t="s">
        <v>232</v>
      </c>
      <c r="K108" s="154" t="str">
        <f>IFERROR(I108/J108-1,"")</f>
        <v/>
      </c>
      <c r="L108" s="70" t="s">
        <v>0</v>
      </c>
      <c r="M108" s="136" t="s">
        <v>43</v>
      </c>
      <c r="N108" s="137"/>
      <c r="O108" s="137"/>
      <c r="P108" s="137"/>
      <c r="Q108" s="137"/>
      <c r="R108" s="137"/>
      <c r="S108" s="137"/>
      <c r="T108" s="137"/>
      <c r="U108" s="138"/>
      <c r="V108" s="71"/>
      <c r="W108" s="119"/>
      <c r="X108" s="124">
        <f>IF(W108&gt;=0,IFERROR(W108/V108,0),"")</f>
        <v>0</v>
      </c>
      <c r="Y108" s="30"/>
      <c r="Z108" s="30"/>
      <c r="AA108" s="127" t="str">
        <f>IF(AND(Z108&lt;0.000000000001,Y108&lt;0.000000000000001),"",IFERROR(Z108/Y108,0))</f>
        <v/>
      </c>
      <c r="AB108" s="130" t="s">
        <v>227</v>
      </c>
      <c r="AC108" s="133" t="s">
        <v>158</v>
      </c>
    </row>
    <row r="109" spans="1:29" ht="30" customHeight="1" x14ac:dyDescent="0.25">
      <c r="A109" s="146"/>
      <c r="B109" s="149"/>
      <c r="C109" s="149"/>
      <c r="D109" s="149"/>
      <c r="E109" s="149"/>
      <c r="F109" s="152"/>
      <c r="G109" s="152"/>
      <c r="H109" s="155"/>
      <c r="I109" s="152"/>
      <c r="J109" s="152"/>
      <c r="K109" s="155"/>
      <c r="L109" s="72" t="s">
        <v>1</v>
      </c>
      <c r="M109" s="139"/>
      <c r="N109" s="140"/>
      <c r="O109" s="140"/>
      <c r="P109" s="140"/>
      <c r="Q109" s="140"/>
      <c r="R109" s="140"/>
      <c r="S109" s="140"/>
      <c r="T109" s="140"/>
      <c r="U109" s="141"/>
      <c r="V109" s="55"/>
      <c r="W109" s="55"/>
      <c r="X109" s="125"/>
      <c r="Y109" s="120"/>
      <c r="Z109" s="120"/>
      <c r="AA109" s="128"/>
      <c r="AB109" s="131"/>
      <c r="AC109" s="134"/>
    </row>
    <row r="110" spans="1:29" ht="30" customHeight="1" thickBot="1" x14ac:dyDescent="0.3">
      <c r="A110" s="147"/>
      <c r="B110" s="150"/>
      <c r="C110" s="150"/>
      <c r="D110" s="150"/>
      <c r="E110" s="150"/>
      <c r="F110" s="153"/>
      <c r="G110" s="153"/>
      <c r="H110" s="156"/>
      <c r="I110" s="153"/>
      <c r="J110" s="153"/>
      <c r="K110" s="156"/>
      <c r="L110" s="73" t="s">
        <v>11</v>
      </c>
      <c r="M110" s="142"/>
      <c r="N110" s="143"/>
      <c r="O110" s="143"/>
      <c r="P110" s="143"/>
      <c r="Q110" s="143"/>
      <c r="R110" s="143"/>
      <c r="S110" s="143"/>
      <c r="T110" s="143"/>
      <c r="U110" s="144"/>
      <c r="V110" s="74" t="str">
        <f>IF(OR(V108="",V109=""),"",IFERROR(V108/V109,0)-1)</f>
        <v/>
      </c>
      <c r="W110" s="74" t="str">
        <f>IF(OR(W108="",W109=""),"",IFERROR(W108/W109,0)-1)</f>
        <v/>
      </c>
      <c r="X110" s="126"/>
      <c r="Y110" s="74" t="str">
        <f>IF(OR(Y108="",Y109=""),"",IFERROR(Y108/Y109,0)-1)</f>
        <v/>
      </c>
      <c r="Z110" s="74" t="str">
        <f>IF(OR(Z108="",Z109=""),"",IFERROR(Z108/Z109,0)-1)</f>
        <v/>
      </c>
      <c r="AA110" s="129"/>
      <c r="AB110" s="132"/>
      <c r="AC110" s="135"/>
    </row>
    <row r="111" spans="1:29" ht="30" customHeight="1" x14ac:dyDescent="0.25">
      <c r="A111" s="145" t="s">
        <v>217</v>
      </c>
      <c r="B111" s="148" t="s">
        <v>216</v>
      </c>
      <c r="C111" s="148" t="s">
        <v>220</v>
      </c>
      <c r="D111" s="148" t="s">
        <v>224</v>
      </c>
      <c r="E111" s="148" t="s">
        <v>82</v>
      </c>
      <c r="F111" s="151"/>
      <c r="G111" s="151"/>
      <c r="H111" s="154"/>
      <c r="I111" s="151">
        <v>17</v>
      </c>
      <c r="J111" s="151">
        <v>57</v>
      </c>
      <c r="K111" s="154">
        <f>IFERROR(I111/J111-1,"")</f>
        <v>-0.70175438596491224</v>
      </c>
      <c r="L111" s="70" t="s">
        <v>0</v>
      </c>
      <c r="M111" s="136" t="s">
        <v>43</v>
      </c>
      <c r="N111" s="137"/>
      <c r="O111" s="137"/>
      <c r="P111" s="137"/>
      <c r="Q111" s="137"/>
      <c r="R111" s="137"/>
      <c r="S111" s="137"/>
      <c r="T111" s="137"/>
      <c r="U111" s="138"/>
      <c r="V111" s="71">
        <v>17</v>
      </c>
      <c r="W111" s="119">
        <v>17</v>
      </c>
      <c r="X111" s="124">
        <f>IF(W111&gt;=0,IFERROR(W111/V111,0),"")</f>
        <v>1</v>
      </c>
      <c r="Y111" s="30"/>
      <c r="Z111" s="30"/>
      <c r="AA111" s="127" t="str">
        <f>IF(AND(Z111&lt;0.000000000001,Y111&lt;0.000000000000001),"",IFERROR(Z111/Y111,0))</f>
        <v/>
      </c>
      <c r="AB111" s="130" t="s">
        <v>228</v>
      </c>
      <c r="AC111" s="133" t="s">
        <v>82</v>
      </c>
    </row>
    <row r="112" spans="1:29" ht="30" customHeight="1" x14ac:dyDescent="0.25">
      <c r="A112" s="146"/>
      <c r="B112" s="149"/>
      <c r="C112" s="149"/>
      <c r="D112" s="149"/>
      <c r="E112" s="149"/>
      <c r="F112" s="152"/>
      <c r="G112" s="152"/>
      <c r="H112" s="155"/>
      <c r="I112" s="152"/>
      <c r="J112" s="152"/>
      <c r="K112" s="155"/>
      <c r="L112" s="72" t="s">
        <v>1</v>
      </c>
      <c r="M112" s="139"/>
      <c r="N112" s="140"/>
      <c r="O112" s="140"/>
      <c r="P112" s="140"/>
      <c r="Q112" s="140"/>
      <c r="R112" s="140"/>
      <c r="S112" s="140"/>
      <c r="T112" s="140"/>
      <c r="U112" s="141"/>
      <c r="V112" s="55">
        <v>17</v>
      </c>
      <c r="W112" s="55">
        <v>17</v>
      </c>
      <c r="X112" s="125"/>
      <c r="Y112" s="120"/>
      <c r="Z112" s="120"/>
      <c r="AA112" s="128"/>
      <c r="AB112" s="131"/>
      <c r="AC112" s="134"/>
    </row>
    <row r="113" spans="1:29" ht="30" customHeight="1" thickBot="1" x14ac:dyDescent="0.3">
      <c r="A113" s="147"/>
      <c r="B113" s="150"/>
      <c r="C113" s="150"/>
      <c r="D113" s="150"/>
      <c r="E113" s="150"/>
      <c r="F113" s="153"/>
      <c r="G113" s="153"/>
      <c r="H113" s="156"/>
      <c r="I113" s="153"/>
      <c r="J113" s="153"/>
      <c r="K113" s="156"/>
      <c r="L113" s="73" t="s">
        <v>11</v>
      </c>
      <c r="M113" s="142"/>
      <c r="N113" s="143"/>
      <c r="O113" s="143"/>
      <c r="P113" s="143"/>
      <c r="Q113" s="143"/>
      <c r="R113" s="143"/>
      <c r="S113" s="143"/>
      <c r="T113" s="143"/>
      <c r="U113" s="144"/>
      <c r="V113" s="74">
        <f>IF(OR(V111="",V112=""),"",IFERROR(V111/V112,0)-1)</f>
        <v>0</v>
      </c>
      <c r="W113" s="74">
        <f>IF(OR(W111="",W112=""),"",IFERROR(W111/W112,0)-1)</f>
        <v>0</v>
      </c>
      <c r="X113" s="126"/>
      <c r="Y113" s="74" t="str">
        <f>IF(OR(Y111="",Y112=""),"",IFERROR(Y111/Y112,0)-1)</f>
        <v/>
      </c>
      <c r="Z113" s="74" t="str">
        <f>IF(OR(Z111="",Z112=""),"",IFERROR(Z111/Z112,0)-1)</f>
        <v/>
      </c>
      <c r="AA113" s="129"/>
      <c r="AB113" s="132"/>
      <c r="AC113" s="135"/>
    </row>
    <row r="114" spans="1:29" s="14" customFormat="1" ht="44.25" customHeight="1" x14ac:dyDescent="0.25">
      <c r="A114" s="25"/>
      <c r="C114" s="77"/>
      <c r="D114" s="234" t="s">
        <v>12</v>
      </c>
      <c r="E114" s="234"/>
      <c r="F114" s="77"/>
      <c r="G114" s="77"/>
      <c r="H114" s="77"/>
      <c r="I114" s="78"/>
      <c r="J114" s="78"/>
      <c r="K114" s="78"/>
      <c r="L114" s="77"/>
      <c r="M114" s="77"/>
      <c r="N114" s="77"/>
      <c r="O114" s="77"/>
      <c r="P114" s="79"/>
      <c r="Q114" s="234" t="s">
        <v>13</v>
      </c>
      <c r="R114" s="234"/>
      <c r="S114" s="89"/>
      <c r="T114" s="89"/>
      <c r="U114" s="79"/>
      <c r="V114" s="20"/>
      <c r="W114" s="20"/>
      <c r="X114" s="17"/>
      <c r="Y114" s="21"/>
      <c r="Z114" s="20"/>
      <c r="AA114" s="17"/>
      <c r="AB114" s="29"/>
      <c r="AC114" s="29"/>
    </row>
    <row r="115" spans="1:29" s="14" customFormat="1" ht="40.5" customHeight="1" x14ac:dyDescent="0.25">
      <c r="A115" s="25"/>
      <c r="B115" s="17"/>
      <c r="C115" s="77"/>
      <c r="D115" s="77"/>
      <c r="E115" s="77"/>
      <c r="F115" s="77"/>
      <c r="G115" s="77"/>
      <c r="H115" s="77"/>
      <c r="I115" s="80"/>
      <c r="J115" s="80"/>
      <c r="K115" s="81"/>
      <c r="L115" s="77"/>
      <c r="M115" s="77"/>
      <c r="N115" s="77"/>
      <c r="O115" s="77"/>
      <c r="P115" s="79"/>
      <c r="Q115" s="79"/>
      <c r="R115" s="77"/>
      <c r="S115" s="89"/>
      <c r="T115" s="89"/>
      <c r="U115" s="79"/>
      <c r="V115" s="20"/>
      <c r="W115" s="20"/>
      <c r="X115" s="17"/>
      <c r="Y115" s="21"/>
      <c r="Z115" s="20"/>
      <c r="AA115" s="17"/>
      <c r="AB115" s="29"/>
      <c r="AC115" s="29"/>
    </row>
    <row r="116" spans="1:29" s="14" customFormat="1" ht="40.5" customHeight="1" x14ac:dyDescent="0.25">
      <c r="A116" s="25"/>
      <c r="B116" s="17"/>
      <c r="C116" s="82"/>
      <c r="D116" s="82"/>
      <c r="E116" s="82"/>
      <c r="F116" s="82"/>
      <c r="G116" s="77"/>
      <c r="H116" s="77"/>
      <c r="I116" s="80"/>
      <c r="J116" s="80"/>
      <c r="K116" s="81"/>
      <c r="L116" s="77"/>
      <c r="M116" s="77"/>
      <c r="N116" s="77"/>
      <c r="O116" s="82"/>
      <c r="P116" s="83"/>
      <c r="Q116" s="83"/>
      <c r="R116" s="82"/>
      <c r="S116" s="93"/>
      <c r="T116" s="94"/>
      <c r="U116" s="90"/>
      <c r="V116" s="20"/>
      <c r="W116" s="20"/>
      <c r="X116" s="17"/>
      <c r="Y116" s="21"/>
      <c r="Z116" s="20"/>
      <c r="AA116" s="17"/>
      <c r="AB116" s="29"/>
      <c r="AC116" s="29"/>
    </row>
    <row r="117" spans="1:29" s="14" customFormat="1" ht="20.25" customHeight="1" x14ac:dyDescent="0.25">
      <c r="A117" s="25"/>
      <c r="B117" s="17"/>
      <c r="C117" s="77"/>
      <c r="D117" s="240" t="s">
        <v>233</v>
      </c>
      <c r="E117" s="240"/>
      <c r="F117" s="77"/>
      <c r="G117" s="77"/>
      <c r="H117" s="77"/>
      <c r="I117" s="80"/>
      <c r="J117" s="80"/>
      <c r="K117" s="81"/>
      <c r="L117" s="77"/>
      <c r="M117" s="77"/>
      <c r="N117" s="77"/>
      <c r="O117" s="77"/>
      <c r="P117" s="234" t="s">
        <v>234</v>
      </c>
      <c r="Q117" s="234"/>
      <c r="R117" s="234"/>
      <c r="S117" s="234"/>
      <c r="T117" s="92"/>
      <c r="U117" s="90"/>
      <c r="V117" s="20"/>
      <c r="W117" s="20"/>
      <c r="X117" s="17"/>
      <c r="Y117" s="21"/>
      <c r="Z117" s="20"/>
      <c r="AA117" s="17"/>
      <c r="AB117" s="29"/>
      <c r="AC117" s="29"/>
    </row>
    <row r="118" spans="1:29" s="14" customFormat="1" ht="33" customHeight="1" x14ac:dyDescent="0.25">
      <c r="A118" s="25"/>
      <c r="B118" s="17"/>
      <c r="C118" s="77"/>
      <c r="D118" s="240"/>
      <c r="E118" s="240"/>
      <c r="F118" s="76"/>
      <c r="G118" s="76"/>
      <c r="H118" s="76"/>
      <c r="I118" s="84"/>
      <c r="J118" s="84"/>
      <c r="K118" s="85"/>
      <c r="L118" s="77"/>
      <c r="M118" s="77"/>
      <c r="N118" s="77"/>
      <c r="O118" s="77"/>
      <c r="P118" s="234"/>
      <c r="Q118" s="234"/>
      <c r="R118" s="234"/>
      <c r="S118" s="234"/>
      <c r="T118" s="95"/>
      <c r="U118" s="90"/>
      <c r="V118" s="20"/>
      <c r="W118" s="20"/>
      <c r="X118" s="17"/>
      <c r="Y118" s="21"/>
      <c r="Z118" s="20"/>
      <c r="AA118" s="17"/>
      <c r="AB118" s="29"/>
      <c r="AC118" s="29"/>
    </row>
    <row r="119" spans="1:29" s="14" customFormat="1" ht="18" x14ac:dyDescent="0.25">
      <c r="A119" s="25"/>
      <c r="B119" s="17"/>
      <c r="C119" s="17"/>
      <c r="D119" s="63"/>
      <c r="E119" s="63"/>
      <c r="F119" s="56"/>
      <c r="G119" s="56"/>
      <c r="H119" s="56"/>
      <c r="I119" s="214"/>
      <c r="J119" s="214"/>
      <c r="K119" s="214"/>
      <c r="L119" s="17"/>
      <c r="M119" s="17"/>
      <c r="N119" s="17"/>
      <c r="O119" s="17"/>
      <c r="P119" s="214"/>
      <c r="Q119" s="214"/>
      <c r="R119" s="214"/>
      <c r="S119" s="214"/>
      <c r="T119" s="90"/>
      <c r="U119" s="90"/>
      <c r="V119" s="20"/>
      <c r="W119" s="20"/>
      <c r="X119" s="17"/>
      <c r="Y119" s="21"/>
      <c r="Z119" s="20"/>
      <c r="AA119" s="17"/>
      <c r="AB119" s="29"/>
      <c r="AC119" s="29"/>
    </row>
    <row r="120" spans="1:29" s="14" customFormat="1" ht="18" x14ac:dyDescent="0.25">
      <c r="A120" s="25"/>
      <c r="B120" s="17"/>
      <c r="C120" s="17"/>
      <c r="D120" s="268"/>
      <c r="E120" s="268"/>
      <c r="F120" s="56"/>
      <c r="G120" s="56"/>
      <c r="H120" s="56"/>
      <c r="I120" s="214"/>
      <c r="J120" s="214"/>
      <c r="K120" s="214"/>
      <c r="L120" s="17"/>
      <c r="M120" s="17"/>
      <c r="N120" s="17"/>
      <c r="O120" s="17"/>
      <c r="P120" s="214"/>
      <c r="Q120" s="214"/>
      <c r="R120" s="214"/>
      <c r="S120" s="214"/>
      <c r="T120" s="90"/>
      <c r="U120" s="90"/>
      <c r="V120" s="20"/>
      <c r="W120" s="20"/>
      <c r="X120" s="17"/>
      <c r="Y120" s="21"/>
      <c r="Z120" s="20"/>
      <c r="AA120" s="17"/>
      <c r="AB120" s="29"/>
      <c r="AC120" s="29"/>
    </row>
    <row r="121" spans="1:29" s="14" customFormat="1" ht="18" x14ac:dyDescent="0.25">
      <c r="A121" s="25"/>
      <c r="B121" s="17"/>
      <c r="C121" s="17"/>
      <c r="D121" s="268"/>
      <c r="E121" s="268"/>
      <c r="F121" s="56"/>
      <c r="G121" s="56"/>
      <c r="H121" s="56"/>
      <c r="I121" s="15"/>
      <c r="J121" s="15"/>
      <c r="K121" s="33"/>
      <c r="L121" s="17"/>
      <c r="M121" s="17"/>
      <c r="N121" s="17"/>
      <c r="O121" s="17"/>
      <c r="P121" s="17"/>
      <c r="Q121" s="17"/>
      <c r="R121" s="17"/>
      <c r="S121" s="90"/>
      <c r="T121" s="90"/>
      <c r="U121" s="90"/>
      <c r="V121" s="20"/>
      <c r="W121" s="20"/>
      <c r="X121" s="17"/>
      <c r="Y121" s="21"/>
      <c r="Z121" s="20"/>
      <c r="AA121" s="17"/>
      <c r="AB121" s="29"/>
      <c r="AC121" s="29"/>
    </row>
    <row r="122" spans="1:29" s="14" customFormat="1" x14ac:dyDescent="0.25">
      <c r="A122" s="25"/>
      <c r="B122" s="20"/>
      <c r="C122" s="20"/>
      <c r="D122" s="20"/>
      <c r="E122" s="20"/>
      <c r="F122" s="20"/>
      <c r="G122" s="20"/>
      <c r="H122" s="20"/>
      <c r="I122" s="18"/>
      <c r="J122" s="18"/>
      <c r="K122" s="34"/>
      <c r="L122" s="16"/>
      <c r="M122" s="19"/>
      <c r="N122" s="20"/>
      <c r="O122" s="20"/>
      <c r="P122" s="20"/>
      <c r="Q122" s="20"/>
      <c r="R122" s="20"/>
      <c r="S122" s="91"/>
      <c r="T122" s="91"/>
      <c r="U122" s="91"/>
      <c r="V122" s="20"/>
      <c r="W122" s="20"/>
      <c r="X122" s="20"/>
      <c r="Y122" s="21"/>
      <c r="Z122" s="20"/>
      <c r="AA122" s="20"/>
      <c r="AB122" s="25"/>
      <c r="AC122" s="25"/>
    </row>
    <row r="123" spans="1:29" s="14" customFormat="1" x14ac:dyDescent="0.25">
      <c r="A123" s="25"/>
      <c r="B123" s="20"/>
      <c r="C123" s="20"/>
      <c r="D123" s="20"/>
      <c r="E123" s="20"/>
      <c r="F123" s="20"/>
      <c r="G123" s="20"/>
      <c r="H123" s="20"/>
      <c r="I123" s="18"/>
      <c r="J123" s="18"/>
      <c r="K123" s="34"/>
      <c r="L123" s="16"/>
      <c r="M123" s="19"/>
      <c r="N123" s="20"/>
      <c r="O123" s="20"/>
      <c r="P123" s="20"/>
      <c r="Q123" s="20"/>
      <c r="R123" s="20"/>
      <c r="S123" s="91"/>
      <c r="T123" s="91"/>
      <c r="U123" s="91"/>
      <c r="V123" s="20"/>
      <c r="W123" s="20"/>
      <c r="X123" s="20"/>
      <c r="Y123" s="21"/>
      <c r="Z123" s="20"/>
      <c r="AA123" s="20"/>
      <c r="AB123" s="25"/>
      <c r="AC123" s="25"/>
    </row>
    <row r="124" spans="1:29" s="14" customFormat="1" x14ac:dyDescent="0.25">
      <c r="A124" s="25"/>
      <c r="B124" s="20"/>
      <c r="C124" s="20"/>
      <c r="D124" s="20"/>
      <c r="E124" s="20"/>
      <c r="F124" s="20"/>
      <c r="G124" s="20"/>
      <c r="H124" s="20"/>
      <c r="I124" s="18"/>
      <c r="J124" s="18"/>
      <c r="K124" s="34"/>
      <c r="L124" s="16"/>
      <c r="M124" s="19"/>
      <c r="N124" s="20"/>
      <c r="O124" s="20"/>
      <c r="P124" s="20"/>
      <c r="Q124" s="20"/>
      <c r="R124" s="20"/>
      <c r="S124" s="91"/>
      <c r="T124" s="91"/>
      <c r="U124" s="91"/>
      <c r="V124" s="20"/>
      <c r="W124" s="20"/>
      <c r="X124" s="20"/>
      <c r="Y124" s="21"/>
      <c r="Z124" s="20"/>
      <c r="AA124" s="20"/>
      <c r="AB124" s="25"/>
      <c r="AC124" s="25"/>
    </row>
    <row r="125" spans="1:29" s="14" customFormat="1" x14ac:dyDescent="0.25">
      <c r="A125" s="25"/>
      <c r="B125" s="20"/>
      <c r="C125" s="20"/>
      <c r="D125" s="20"/>
      <c r="E125" s="20"/>
      <c r="F125" s="20"/>
      <c r="G125" s="20"/>
      <c r="H125" s="20"/>
      <c r="I125" s="18"/>
      <c r="J125" s="18"/>
      <c r="K125" s="34"/>
      <c r="L125" s="16"/>
      <c r="M125" s="19"/>
      <c r="N125" s="20"/>
      <c r="O125" s="20"/>
      <c r="P125" s="20"/>
      <c r="Q125" s="20"/>
      <c r="R125" s="20"/>
      <c r="S125" s="91"/>
      <c r="T125" s="91"/>
      <c r="U125" s="91"/>
      <c r="V125" s="20"/>
      <c r="W125" s="20"/>
      <c r="X125" s="20"/>
      <c r="Y125" s="21"/>
      <c r="Z125" s="20"/>
      <c r="AA125" s="20"/>
      <c r="AB125" s="25"/>
      <c r="AC125" s="25"/>
    </row>
    <row r="126" spans="1:29" s="14" customFormat="1" x14ac:dyDescent="0.25">
      <c r="A126" s="25"/>
      <c r="B126" s="20"/>
      <c r="C126" s="20"/>
      <c r="D126" s="20"/>
      <c r="E126" s="20"/>
      <c r="F126" s="20"/>
      <c r="G126" s="20"/>
      <c r="H126" s="20"/>
      <c r="I126" s="18"/>
      <c r="J126" s="18"/>
      <c r="K126" s="34"/>
      <c r="L126" s="16"/>
      <c r="M126" s="19"/>
      <c r="N126" s="20"/>
      <c r="O126" s="20"/>
      <c r="P126" s="20"/>
      <c r="Q126" s="20"/>
      <c r="R126" s="20"/>
      <c r="S126" s="91"/>
      <c r="T126" s="91"/>
      <c r="U126" s="91"/>
      <c r="V126" s="20"/>
      <c r="W126" s="20"/>
      <c r="X126" s="20"/>
      <c r="Y126" s="21"/>
      <c r="Z126" s="20"/>
      <c r="AA126" s="20"/>
      <c r="AB126" s="25"/>
      <c r="AC126" s="25"/>
    </row>
    <row r="127" spans="1:29" s="14" customFormat="1" x14ac:dyDescent="0.25">
      <c r="A127" s="25"/>
      <c r="B127" s="20"/>
      <c r="C127" s="20"/>
      <c r="D127" s="20"/>
      <c r="E127" s="20"/>
      <c r="F127" s="20"/>
      <c r="G127" s="20"/>
      <c r="H127" s="20"/>
      <c r="I127" s="18"/>
      <c r="J127" s="18"/>
      <c r="K127" s="34"/>
      <c r="L127" s="16"/>
      <c r="M127" s="19"/>
      <c r="N127" s="20"/>
      <c r="O127" s="20"/>
      <c r="P127" s="20"/>
      <c r="Q127" s="20"/>
      <c r="R127" s="20"/>
      <c r="S127" s="91"/>
      <c r="T127" s="91"/>
      <c r="U127" s="91"/>
      <c r="V127" s="20"/>
      <c r="W127" s="20"/>
      <c r="X127" s="20"/>
      <c r="Y127" s="21"/>
      <c r="Z127" s="20"/>
      <c r="AA127" s="20"/>
      <c r="AB127" s="25"/>
      <c r="AC127" s="25"/>
    </row>
    <row r="128" spans="1:29" s="14" customFormat="1" x14ac:dyDescent="0.25">
      <c r="A128" s="25"/>
      <c r="B128" s="20"/>
      <c r="C128" s="20"/>
      <c r="D128" s="20"/>
      <c r="E128" s="20"/>
      <c r="F128" s="20"/>
      <c r="G128" s="20"/>
      <c r="H128" s="20"/>
      <c r="I128" s="18"/>
      <c r="J128" s="18"/>
      <c r="K128" s="34"/>
      <c r="L128" s="16"/>
      <c r="M128" s="19"/>
      <c r="N128" s="20"/>
      <c r="O128" s="20"/>
      <c r="P128" s="20"/>
      <c r="Q128" s="20"/>
      <c r="R128" s="20"/>
      <c r="S128" s="91"/>
      <c r="T128" s="91"/>
      <c r="U128" s="91"/>
      <c r="V128" s="20"/>
      <c r="W128" s="20"/>
      <c r="X128" s="20"/>
      <c r="Y128" s="21"/>
      <c r="Z128" s="20"/>
      <c r="AA128" s="20"/>
      <c r="AB128" s="25"/>
      <c r="AC128" s="25"/>
    </row>
    <row r="129" spans="1:29" s="14" customFormat="1" x14ac:dyDescent="0.25">
      <c r="A129" s="25"/>
      <c r="B129" s="20"/>
      <c r="C129" s="20"/>
      <c r="D129" s="20"/>
      <c r="E129" s="20"/>
      <c r="F129" s="20"/>
      <c r="G129" s="20"/>
      <c r="H129" s="20"/>
      <c r="I129" s="18"/>
      <c r="J129" s="18"/>
      <c r="K129" s="34"/>
      <c r="L129" s="16"/>
      <c r="M129" s="19"/>
      <c r="N129" s="20"/>
      <c r="O129" s="20"/>
      <c r="P129" s="20"/>
      <c r="Q129" s="20"/>
      <c r="R129" s="20"/>
      <c r="S129" s="91"/>
      <c r="T129" s="91"/>
      <c r="U129" s="91"/>
      <c r="V129" s="20"/>
      <c r="W129" s="20"/>
      <c r="X129" s="20"/>
      <c r="Y129" s="21"/>
      <c r="Z129" s="20"/>
      <c r="AA129" s="20"/>
      <c r="AB129" s="25"/>
      <c r="AC129" s="25"/>
    </row>
    <row r="130" spans="1:29" s="14" customFormat="1" x14ac:dyDescent="0.25">
      <c r="A130" s="25"/>
      <c r="B130" s="20"/>
      <c r="C130" s="20"/>
      <c r="D130" s="20"/>
      <c r="E130" s="20"/>
      <c r="F130" s="20"/>
      <c r="G130" s="20"/>
      <c r="H130" s="20"/>
      <c r="I130" s="18"/>
      <c r="J130" s="18"/>
      <c r="K130" s="34"/>
      <c r="L130" s="16"/>
      <c r="M130" s="19"/>
      <c r="N130" s="20"/>
      <c r="O130" s="20"/>
      <c r="P130" s="20"/>
      <c r="Q130" s="20"/>
      <c r="R130" s="20"/>
      <c r="S130" s="91"/>
      <c r="T130" s="91"/>
      <c r="U130" s="91"/>
      <c r="V130" s="20"/>
      <c r="W130" s="20"/>
      <c r="X130" s="20"/>
      <c r="Y130" s="21"/>
      <c r="Z130" s="20"/>
      <c r="AA130" s="20"/>
      <c r="AB130" s="25"/>
      <c r="AC130" s="25"/>
    </row>
    <row r="131" spans="1:29" s="14" customFormat="1" x14ac:dyDescent="0.25">
      <c r="A131" s="25"/>
      <c r="B131" s="20"/>
      <c r="C131" s="20"/>
      <c r="D131" s="20"/>
      <c r="E131" s="20"/>
      <c r="F131" s="20"/>
      <c r="G131" s="20"/>
      <c r="H131" s="20"/>
      <c r="I131" s="18"/>
      <c r="J131" s="18"/>
      <c r="K131" s="34"/>
      <c r="L131" s="16"/>
      <c r="M131" s="19"/>
      <c r="N131" s="20"/>
      <c r="O131" s="20"/>
      <c r="P131" s="20"/>
      <c r="Q131" s="20"/>
      <c r="R131" s="20"/>
      <c r="S131" s="91"/>
      <c r="T131" s="91"/>
      <c r="U131" s="91"/>
      <c r="V131" s="20"/>
      <c r="W131" s="20"/>
      <c r="X131" s="20"/>
      <c r="Y131" s="21"/>
      <c r="Z131" s="20"/>
      <c r="AA131" s="20"/>
      <c r="AB131" s="25"/>
      <c r="AC131" s="25"/>
    </row>
    <row r="132" spans="1:29" s="14" customFormat="1" x14ac:dyDescent="0.25">
      <c r="A132" s="25"/>
      <c r="B132" s="20"/>
      <c r="C132" s="20"/>
      <c r="D132" s="20"/>
      <c r="E132" s="20"/>
      <c r="F132" s="20"/>
      <c r="G132" s="20"/>
      <c r="H132" s="20"/>
      <c r="I132" s="18"/>
      <c r="J132" s="18"/>
      <c r="K132" s="34"/>
      <c r="L132" s="16"/>
      <c r="M132" s="19"/>
      <c r="N132" s="20"/>
      <c r="O132" s="20"/>
      <c r="P132" s="20"/>
      <c r="Q132" s="20"/>
      <c r="R132" s="20"/>
      <c r="S132" s="91"/>
      <c r="T132" s="91"/>
      <c r="U132" s="91"/>
      <c r="V132" s="20"/>
      <c r="W132" s="20"/>
      <c r="X132" s="20"/>
      <c r="Y132" s="21"/>
      <c r="Z132" s="20"/>
      <c r="AA132" s="20"/>
      <c r="AB132" s="25"/>
      <c r="AC132" s="25"/>
    </row>
    <row r="133" spans="1:29" s="14" customFormat="1" x14ac:dyDescent="0.25">
      <c r="A133" s="25"/>
      <c r="B133" s="20"/>
      <c r="C133" s="20"/>
      <c r="D133" s="20"/>
      <c r="E133" s="20"/>
      <c r="F133" s="20"/>
      <c r="G133" s="20"/>
      <c r="H133" s="20"/>
      <c r="I133" s="18"/>
      <c r="J133" s="18"/>
      <c r="K133" s="34"/>
      <c r="L133" s="16"/>
      <c r="M133" s="19"/>
      <c r="N133" s="20"/>
      <c r="O133" s="20"/>
      <c r="P133" s="20"/>
      <c r="Q133" s="20"/>
      <c r="R133" s="20"/>
      <c r="S133" s="91"/>
      <c r="T133" s="91"/>
      <c r="U133" s="91"/>
      <c r="V133" s="20"/>
      <c r="W133" s="20"/>
      <c r="X133" s="20"/>
      <c r="Y133" s="21"/>
      <c r="Z133" s="20"/>
      <c r="AA133" s="20"/>
      <c r="AB133" s="25"/>
      <c r="AC133" s="25"/>
    </row>
    <row r="134" spans="1:29" s="14" customFormat="1" x14ac:dyDescent="0.25">
      <c r="A134" s="25"/>
      <c r="B134" s="20"/>
      <c r="C134" s="20"/>
      <c r="D134" s="20"/>
      <c r="E134" s="20"/>
      <c r="F134" s="20"/>
      <c r="G134" s="20"/>
      <c r="H134" s="20"/>
      <c r="I134" s="18"/>
      <c r="J134" s="18"/>
      <c r="K134" s="34"/>
      <c r="L134" s="16"/>
      <c r="M134" s="19"/>
      <c r="N134" s="20"/>
      <c r="O134" s="20"/>
      <c r="P134" s="20"/>
      <c r="Q134" s="20"/>
      <c r="R134" s="20"/>
      <c r="S134" s="91"/>
      <c r="T134" s="91"/>
      <c r="U134" s="91"/>
      <c r="V134" s="20"/>
      <c r="W134" s="20"/>
      <c r="X134" s="20"/>
      <c r="Y134" s="21"/>
      <c r="Z134" s="20"/>
      <c r="AA134" s="20"/>
      <c r="AB134" s="25"/>
      <c r="AC134" s="25"/>
    </row>
    <row r="135" spans="1:29" s="14" customFormat="1" x14ac:dyDescent="0.25">
      <c r="A135" s="25"/>
      <c r="B135" s="20"/>
      <c r="C135" s="20"/>
      <c r="D135" s="20"/>
      <c r="E135" s="20"/>
      <c r="F135" s="20"/>
      <c r="G135" s="20"/>
      <c r="H135" s="20"/>
      <c r="I135" s="18"/>
      <c r="J135" s="18"/>
      <c r="K135" s="34"/>
      <c r="L135" s="16"/>
      <c r="M135" s="19"/>
      <c r="N135" s="20"/>
      <c r="O135" s="20"/>
      <c r="P135" s="20"/>
      <c r="Q135" s="20"/>
      <c r="R135" s="20"/>
      <c r="S135" s="91"/>
      <c r="T135" s="91"/>
      <c r="U135" s="91"/>
      <c r="V135" s="20"/>
      <c r="W135" s="20"/>
      <c r="X135" s="20"/>
      <c r="Y135" s="21"/>
      <c r="Z135" s="20"/>
      <c r="AA135" s="20"/>
      <c r="AB135" s="25"/>
      <c r="AC135" s="25"/>
    </row>
    <row r="136" spans="1:29" s="14" customFormat="1" x14ac:dyDescent="0.25">
      <c r="A136" s="25"/>
      <c r="B136" s="20"/>
      <c r="C136" s="20"/>
      <c r="D136" s="20"/>
      <c r="E136" s="20"/>
      <c r="F136" s="20"/>
      <c r="G136" s="20"/>
      <c r="H136" s="20"/>
      <c r="I136" s="18"/>
      <c r="J136" s="18"/>
      <c r="K136" s="34"/>
      <c r="L136" s="16"/>
      <c r="M136" s="19"/>
      <c r="N136" s="20"/>
      <c r="O136" s="20"/>
      <c r="P136" s="20"/>
      <c r="Q136" s="20"/>
      <c r="R136" s="20"/>
      <c r="S136" s="91"/>
      <c r="T136" s="91"/>
      <c r="U136" s="91"/>
      <c r="V136" s="20"/>
      <c r="W136" s="20"/>
      <c r="X136" s="20"/>
      <c r="Y136" s="21"/>
      <c r="Z136" s="20"/>
      <c r="AA136" s="20"/>
      <c r="AB136" s="25"/>
      <c r="AC136" s="25"/>
    </row>
    <row r="137" spans="1:29" s="14" customFormat="1" x14ac:dyDescent="0.25">
      <c r="A137" s="25"/>
      <c r="B137" s="20"/>
      <c r="C137" s="20"/>
      <c r="D137" s="20"/>
      <c r="E137" s="20"/>
      <c r="F137" s="20"/>
      <c r="G137" s="20"/>
      <c r="H137" s="20"/>
      <c r="I137" s="18"/>
      <c r="J137" s="18"/>
      <c r="K137" s="34"/>
      <c r="L137" s="16"/>
      <c r="M137" s="19"/>
      <c r="N137" s="20"/>
      <c r="O137" s="20"/>
      <c r="P137" s="20"/>
      <c r="Q137" s="20"/>
      <c r="R137" s="20"/>
      <c r="S137" s="91"/>
      <c r="T137" s="91"/>
      <c r="U137" s="91"/>
      <c r="V137" s="20"/>
      <c r="W137" s="20"/>
      <c r="X137" s="20"/>
      <c r="Y137" s="21"/>
      <c r="Z137" s="20"/>
      <c r="AA137" s="20"/>
      <c r="AB137" s="25"/>
      <c r="AC137" s="25"/>
    </row>
    <row r="138" spans="1:29" s="14" customFormat="1" x14ac:dyDescent="0.25">
      <c r="A138" s="25"/>
      <c r="B138" s="20"/>
      <c r="C138" s="20"/>
      <c r="D138" s="20"/>
      <c r="E138" s="20"/>
      <c r="F138" s="20"/>
      <c r="G138" s="20"/>
      <c r="H138" s="20"/>
      <c r="I138" s="18"/>
      <c r="J138" s="18"/>
      <c r="K138" s="34"/>
      <c r="L138" s="16"/>
      <c r="M138" s="19"/>
      <c r="N138" s="20"/>
      <c r="O138" s="20"/>
      <c r="P138" s="20"/>
      <c r="Q138" s="20"/>
      <c r="R138" s="20"/>
      <c r="S138" s="91"/>
      <c r="T138" s="91"/>
      <c r="U138" s="91"/>
      <c r="V138" s="20"/>
      <c r="W138" s="20"/>
      <c r="X138" s="20"/>
      <c r="Y138" s="21"/>
      <c r="Z138" s="20"/>
      <c r="AA138" s="20"/>
      <c r="AB138" s="25"/>
      <c r="AC138" s="25"/>
    </row>
    <row r="139" spans="1:29" s="14" customFormat="1" x14ac:dyDescent="0.25">
      <c r="A139" s="25"/>
      <c r="B139" s="20"/>
      <c r="C139" s="20"/>
      <c r="D139" s="20"/>
      <c r="E139" s="20"/>
      <c r="F139" s="20"/>
      <c r="G139" s="20"/>
      <c r="H139" s="20"/>
      <c r="I139" s="18"/>
      <c r="J139" s="18"/>
      <c r="K139" s="34"/>
      <c r="L139" s="16"/>
      <c r="M139" s="19"/>
      <c r="N139" s="20"/>
      <c r="O139" s="20"/>
      <c r="P139" s="20"/>
      <c r="Q139" s="20"/>
      <c r="R139" s="20"/>
      <c r="S139" s="91"/>
      <c r="T139" s="91"/>
      <c r="U139" s="91"/>
      <c r="V139" s="20"/>
      <c r="W139" s="20"/>
      <c r="X139" s="20"/>
      <c r="Y139" s="21"/>
      <c r="Z139" s="20"/>
      <c r="AA139" s="20"/>
      <c r="AB139" s="25"/>
      <c r="AC139" s="25"/>
    </row>
    <row r="140" spans="1:29" s="14" customFormat="1" x14ac:dyDescent="0.25">
      <c r="A140" s="25"/>
      <c r="B140" s="20"/>
      <c r="C140" s="20"/>
      <c r="D140" s="20"/>
      <c r="E140" s="20"/>
      <c r="F140" s="20"/>
      <c r="G140" s="20"/>
      <c r="H140" s="20"/>
      <c r="I140" s="18"/>
      <c r="J140" s="18"/>
      <c r="K140" s="34"/>
      <c r="L140" s="16"/>
      <c r="M140" s="19"/>
      <c r="N140" s="20"/>
      <c r="O140" s="20"/>
      <c r="P140" s="20"/>
      <c r="Q140" s="20"/>
      <c r="R140" s="20"/>
      <c r="S140" s="91"/>
      <c r="T140" s="91"/>
      <c r="U140" s="91"/>
      <c r="V140" s="20"/>
      <c r="W140" s="20"/>
      <c r="X140" s="20"/>
      <c r="Y140" s="21"/>
      <c r="Z140" s="20"/>
      <c r="AA140" s="20"/>
      <c r="AB140" s="25"/>
      <c r="AC140" s="25"/>
    </row>
    <row r="141" spans="1:29" s="14" customFormat="1" x14ac:dyDescent="0.25">
      <c r="A141" s="25"/>
      <c r="B141" s="20"/>
      <c r="C141" s="20"/>
      <c r="D141" s="20"/>
      <c r="E141" s="20"/>
      <c r="F141" s="20"/>
      <c r="G141" s="20"/>
      <c r="H141" s="20"/>
      <c r="I141" s="18"/>
      <c r="J141" s="18"/>
      <c r="K141" s="34"/>
      <c r="L141" s="16"/>
      <c r="M141" s="19"/>
      <c r="N141" s="20"/>
      <c r="O141" s="20"/>
      <c r="P141" s="20"/>
      <c r="Q141" s="20"/>
      <c r="R141" s="20"/>
      <c r="S141" s="91"/>
      <c r="T141" s="91"/>
      <c r="U141" s="91"/>
      <c r="V141" s="20"/>
      <c r="W141" s="20"/>
      <c r="X141" s="20"/>
      <c r="Y141" s="21"/>
      <c r="Z141" s="20"/>
      <c r="AA141" s="20"/>
      <c r="AB141" s="25"/>
      <c r="AC141" s="25"/>
    </row>
    <row r="142" spans="1:29" s="14" customFormat="1" x14ac:dyDescent="0.25">
      <c r="A142" s="25"/>
      <c r="B142" s="20"/>
      <c r="C142" s="20"/>
      <c r="D142" s="20"/>
      <c r="E142" s="20"/>
      <c r="F142" s="20"/>
      <c r="G142" s="20"/>
      <c r="H142" s="20"/>
      <c r="I142" s="18"/>
      <c r="J142" s="18"/>
      <c r="K142" s="34"/>
      <c r="L142" s="16"/>
      <c r="M142" s="19"/>
      <c r="N142" s="20"/>
      <c r="O142" s="20"/>
      <c r="P142" s="20"/>
      <c r="Q142" s="20"/>
      <c r="R142" s="20"/>
      <c r="S142" s="91"/>
      <c r="T142" s="91"/>
      <c r="U142" s="91"/>
      <c r="V142" s="20"/>
      <c r="W142" s="20"/>
      <c r="X142" s="20"/>
      <c r="Y142" s="21"/>
      <c r="Z142" s="20"/>
      <c r="AA142" s="20"/>
      <c r="AB142" s="25"/>
      <c r="AC142" s="25"/>
    </row>
    <row r="143" spans="1:29" s="14" customFormat="1" x14ac:dyDescent="0.25">
      <c r="A143" s="25"/>
      <c r="B143" s="20"/>
      <c r="C143" s="20"/>
      <c r="D143" s="20"/>
      <c r="E143" s="20"/>
      <c r="F143" s="20"/>
      <c r="G143" s="20"/>
      <c r="H143" s="20"/>
      <c r="I143" s="18"/>
      <c r="J143" s="18"/>
      <c r="K143" s="34"/>
      <c r="L143" s="16"/>
      <c r="M143" s="19"/>
      <c r="N143" s="20"/>
      <c r="O143" s="20"/>
      <c r="P143" s="20"/>
      <c r="Q143" s="20"/>
      <c r="R143" s="20"/>
      <c r="S143" s="91"/>
      <c r="T143" s="91"/>
      <c r="U143" s="91"/>
      <c r="V143" s="20"/>
      <c r="W143" s="20"/>
      <c r="X143" s="20"/>
      <c r="Y143" s="21"/>
      <c r="Z143" s="20"/>
      <c r="AA143" s="20"/>
      <c r="AB143" s="25"/>
      <c r="AC143" s="25"/>
    </row>
    <row r="144" spans="1:29" s="14" customFormat="1" x14ac:dyDescent="0.25">
      <c r="A144" s="25"/>
      <c r="B144" s="20"/>
      <c r="C144" s="20"/>
      <c r="D144" s="20"/>
      <c r="E144" s="20"/>
      <c r="F144" s="20"/>
      <c r="G144" s="20"/>
      <c r="H144" s="20"/>
      <c r="I144" s="18"/>
      <c r="J144" s="18"/>
      <c r="K144" s="34"/>
      <c r="L144" s="16"/>
      <c r="M144" s="19"/>
      <c r="N144" s="20"/>
      <c r="O144" s="20"/>
      <c r="P144" s="20"/>
      <c r="Q144" s="20"/>
      <c r="R144" s="20"/>
      <c r="S144" s="91"/>
      <c r="T144" s="91"/>
      <c r="U144" s="91"/>
      <c r="V144" s="20"/>
      <c r="W144" s="20"/>
      <c r="X144" s="20"/>
      <c r="Y144" s="21"/>
      <c r="Z144" s="20"/>
      <c r="AA144" s="20"/>
      <c r="AB144" s="25"/>
      <c r="AC144" s="25"/>
    </row>
    <row r="145" spans="1:29" s="14" customFormat="1" x14ac:dyDescent="0.25">
      <c r="A145" s="25"/>
      <c r="B145" s="20"/>
      <c r="C145" s="20"/>
      <c r="D145" s="20"/>
      <c r="E145" s="20"/>
      <c r="F145" s="20"/>
      <c r="G145" s="20"/>
      <c r="H145" s="20"/>
      <c r="I145" s="18"/>
      <c r="J145" s="18"/>
      <c r="K145" s="34"/>
      <c r="L145" s="16"/>
      <c r="M145" s="19"/>
      <c r="N145" s="20"/>
      <c r="O145" s="20"/>
      <c r="P145" s="20"/>
      <c r="Q145" s="20"/>
      <c r="R145" s="20"/>
      <c r="S145" s="91"/>
      <c r="T145" s="91"/>
      <c r="U145" s="91"/>
      <c r="V145" s="20"/>
      <c r="W145" s="20"/>
      <c r="X145" s="20"/>
      <c r="Y145" s="21"/>
      <c r="Z145" s="20"/>
      <c r="AA145" s="20"/>
      <c r="AB145" s="25"/>
      <c r="AC145" s="25"/>
    </row>
    <row r="146" spans="1:29" s="14" customFormat="1" x14ac:dyDescent="0.25">
      <c r="A146" s="25"/>
      <c r="B146" s="20"/>
      <c r="C146" s="20"/>
      <c r="D146" s="20"/>
      <c r="E146" s="20"/>
      <c r="F146" s="20"/>
      <c r="G146" s="20"/>
      <c r="H146" s="20"/>
      <c r="I146" s="18"/>
      <c r="J146" s="18"/>
      <c r="K146" s="34"/>
      <c r="L146" s="16"/>
      <c r="M146" s="19"/>
      <c r="N146" s="20"/>
      <c r="O146" s="20"/>
      <c r="P146" s="20"/>
      <c r="Q146" s="20"/>
      <c r="R146" s="20"/>
      <c r="S146" s="91"/>
      <c r="T146" s="91"/>
      <c r="U146" s="91"/>
      <c r="V146" s="20"/>
      <c r="W146" s="20"/>
      <c r="X146" s="20"/>
      <c r="Y146" s="21"/>
      <c r="Z146" s="20"/>
      <c r="AA146" s="20"/>
      <c r="AB146" s="25"/>
      <c r="AC146" s="25"/>
    </row>
    <row r="147" spans="1:29" s="14" customFormat="1" x14ac:dyDescent="0.25">
      <c r="A147" s="25"/>
      <c r="B147" s="20"/>
      <c r="C147" s="20"/>
      <c r="D147" s="20"/>
      <c r="E147" s="20"/>
      <c r="F147" s="20"/>
      <c r="G147" s="20"/>
      <c r="H147" s="20"/>
      <c r="I147" s="18"/>
      <c r="J147" s="18"/>
      <c r="K147" s="34"/>
      <c r="L147" s="16"/>
      <c r="M147" s="19"/>
      <c r="N147" s="20"/>
      <c r="O147" s="20"/>
      <c r="P147" s="20"/>
      <c r="Q147" s="20"/>
      <c r="R147" s="20"/>
      <c r="S147" s="91"/>
      <c r="T147" s="91"/>
      <c r="U147" s="91"/>
      <c r="V147" s="20"/>
      <c r="W147" s="20"/>
      <c r="X147" s="20"/>
      <c r="Y147" s="21"/>
      <c r="Z147" s="20"/>
      <c r="AA147" s="20"/>
      <c r="AB147" s="25"/>
      <c r="AC147" s="25"/>
    </row>
    <row r="148" spans="1:29" s="14" customFormat="1" x14ac:dyDescent="0.25">
      <c r="A148" s="25"/>
      <c r="B148" s="20"/>
      <c r="C148" s="20"/>
      <c r="D148" s="20"/>
      <c r="E148" s="20"/>
      <c r="F148" s="20"/>
      <c r="G148" s="20"/>
      <c r="H148" s="20"/>
      <c r="I148" s="18"/>
      <c r="J148" s="18"/>
      <c r="K148" s="34"/>
      <c r="L148" s="16"/>
      <c r="M148" s="19"/>
      <c r="N148" s="20"/>
      <c r="O148" s="20"/>
      <c r="P148" s="20"/>
      <c r="Q148" s="20"/>
      <c r="R148" s="20"/>
      <c r="S148" s="91"/>
      <c r="T148" s="91"/>
      <c r="U148" s="91"/>
      <c r="V148" s="20"/>
      <c r="W148" s="20"/>
      <c r="X148" s="20"/>
      <c r="Y148" s="21"/>
      <c r="Z148" s="20"/>
      <c r="AA148" s="20"/>
      <c r="AB148" s="25"/>
      <c r="AC148" s="25"/>
    </row>
    <row r="149" spans="1:29" s="14" customFormat="1" x14ac:dyDescent="0.25">
      <c r="A149" s="25"/>
      <c r="B149" s="20"/>
      <c r="C149" s="20"/>
      <c r="D149" s="20"/>
      <c r="E149" s="20"/>
      <c r="F149" s="20"/>
      <c r="G149" s="20"/>
      <c r="H149" s="20"/>
      <c r="I149" s="18"/>
      <c r="J149" s="18"/>
      <c r="K149" s="34"/>
      <c r="L149" s="16"/>
      <c r="M149" s="19"/>
      <c r="N149" s="20"/>
      <c r="O149" s="20"/>
      <c r="P149" s="20"/>
      <c r="Q149" s="20"/>
      <c r="R149" s="20"/>
      <c r="S149" s="91"/>
      <c r="T149" s="91"/>
      <c r="U149" s="91"/>
      <c r="V149" s="20"/>
      <c r="W149" s="20"/>
      <c r="X149" s="20"/>
      <c r="Y149" s="21"/>
      <c r="Z149" s="20"/>
      <c r="AA149" s="20"/>
      <c r="AB149" s="25"/>
      <c r="AC149" s="25"/>
    </row>
    <row r="150" spans="1:29" s="14" customFormat="1" x14ac:dyDescent="0.25">
      <c r="A150" s="25"/>
      <c r="B150" s="20"/>
      <c r="C150" s="20"/>
      <c r="D150" s="20"/>
      <c r="E150" s="20"/>
      <c r="F150" s="20"/>
      <c r="G150" s="20"/>
      <c r="H150" s="20"/>
      <c r="I150" s="18"/>
      <c r="J150" s="18"/>
      <c r="K150" s="34"/>
      <c r="L150" s="16"/>
      <c r="M150" s="19"/>
      <c r="N150" s="20"/>
      <c r="O150" s="20"/>
      <c r="P150" s="20"/>
      <c r="Q150" s="20"/>
      <c r="R150" s="20"/>
      <c r="S150" s="91"/>
      <c r="T150" s="91"/>
      <c r="U150" s="91"/>
      <c r="V150" s="20"/>
      <c r="W150" s="20"/>
      <c r="X150" s="20"/>
      <c r="Y150" s="21"/>
      <c r="Z150" s="20"/>
      <c r="AA150" s="20"/>
      <c r="AB150" s="25"/>
      <c r="AC150" s="25"/>
    </row>
    <row r="151" spans="1:29" s="14" customFormat="1" x14ac:dyDescent="0.25">
      <c r="A151" s="25"/>
      <c r="B151" s="20"/>
      <c r="C151" s="20"/>
      <c r="D151" s="20"/>
      <c r="E151" s="20"/>
      <c r="F151" s="20"/>
      <c r="G151" s="20"/>
      <c r="H151" s="20"/>
      <c r="I151" s="18"/>
      <c r="J151" s="18"/>
      <c r="K151" s="34"/>
      <c r="L151" s="16"/>
      <c r="M151" s="19"/>
      <c r="N151" s="20"/>
      <c r="O151" s="20"/>
      <c r="P151" s="20"/>
      <c r="Q151" s="20"/>
      <c r="R151" s="20"/>
      <c r="S151" s="91"/>
      <c r="T151" s="91"/>
      <c r="U151" s="91"/>
      <c r="V151" s="20"/>
      <c r="W151" s="20"/>
      <c r="X151" s="20"/>
      <c r="Y151" s="21"/>
      <c r="Z151" s="20"/>
      <c r="AA151" s="20"/>
      <c r="AB151" s="25"/>
      <c r="AC151" s="25"/>
    </row>
    <row r="152" spans="1:29" s="14" customFormat="1" x14ac:dyDescent="0.25">
      <c r="A152" s="25"/>
      <c r="B152" s="20"/>
      <c r="C152" s="20"/>
      <c r="D152" s="20"/>
      <c r="E152" s="20"/>
      <c r="F152" s="20"/>
      <c r="G152" s="20"/>
      <c r="H152" s="20"/>
      <c r="I152" s="18"/>
      <c r="J152" s="18"/>
      <c r="K152" s="34"/>
      <c r="L152" s="16"/>
      <c r="M152" s="19"/>
      <c r="N152" s="20"/>
      <c r="O152" s="20"/>
      <c r="P152" s="20"/>
      <c r="Q152" s="20"/>
      <c r="R152" s="20"/>
      <c r="S152" s="91"/>
      <c r="T152" s="91"/>
      <c r="U152" s="91"/>
      <c r="V152" s="20"/>
      <c r="W152" s="20"/>
      <c r="X152" s="20"/>
      <c r="Y152" s="21"/>
      <c r="Z152" s="20"/>
      <c r="AA152" s="20"/>
      <c r="AB152" s="25"/>
      <c r="AC152" s="25"/>
    </row>
    <row r="153" spans="1:29" s="14" customFormat="1" x14ac:dyDescent="0.25">
      <c r="A153" s="25"/>
      <c r="B153" s="20"/>
      <c r="C153" s="20"/>
      <c r="D153" s="20"/>
      <c r="E153" s="20"/>
      <c r="F153" s="20"/>
      <c r="G153" s="20"/>
      <c r="H153" s="20"/>
      <c r="I153" s="18"/>
      <c r="J153" s="18"/>
      <c r="K153" s="34"/>
      <c r="L153" s="16"/>
      <c r="M153" s="19"/>
      <c r="N153" s="20"/>
      <c r="O153" s="20"/>
      <c r="P153" s="20"/>
      <c r="Q153" s="20"/>
      <c r="R153" s="20"/>
      <c r="S153" s="91"/>
      <c r="T153" s="91"/>
      <c r="U153" s="91"/>
      <c r="V153" s="20"/>
      <c r="W153" s="20"/>
      <c r="X153" s="20"/>
      <c r="Y153" s="21"/>
      <c r="Z153" s="20"/>
      <c r="AA153" s="20"/>
      <c r="AB153" s="25"/>
      <c r="AC153" s="25"/>
    </row>
    <row r="154" spans="1:29" s="14" customFormat="1" x14ac:dyDescent="0.25">
      <c r="A154" s="25"/>
      <c r="B154" s="20"/>
      <c r="C154" s="20"/>
      <c r="D154" s="20"/>
      <c r="E154" s="20"/>
      <c r="F154" s="20"/>
      <c r="G154" s="20"/>
      <c r="H154" s="20"/>
      <c r="I154" s="18"/>
      <c r="J154" s="18"/>
      <c r="K154" s="34"/>
      <c r="L154" s="16"/>
      <c r="M154" s="19"/>
      <c r="N154" s="20"/>
      <c r="O154" s="20"/>
      <c r="P154" s="20"/>
      <c r="Q154" s="20"/>
      <c r="R154" s="20"/>
      <c r="S154" s="91"/>
      <c r="T154" s="91"/>
      <c r="U154" s="91"/>
      <c r="V154" s="20"/>
      <c r="W154" s="20"/>
      <c r="X154" s="20"/>
      <c r="Y154" s="21"/>
      <c r="Z154" s="20"/>
      <c r="AA154" s="20"/>
      <c r="AB154" s="25"/>
      <c r="AC154" s="25"/>
    </row>
    <row r="155" spans="1:29" s="14" customFormat="1" x14ac:dyDescent="0.25">
      <c r="A155" s="25"/>
      <c r="B155" s="20"/>
      <c r="C155" s="20"/>
      <c r="D155" s="20"/>
      <c r="E155" s="20"/>
      <c r="F155" s="20"/>
      <c r="G155" s="20"/>
      <c r="H155" s="20"/>
      <c r="I155" s="18"/>
      <c r="J155" s="18"/>
      <c r="K155" s="34"/>
      <c r="L155" s="16"/>
      <c r="M155" s="19"/>
      <c r="N155" s="20"/>
      <c r="O155" s="20"/>
      <c r="P155" s="20"/>
      <c r="Q155" s="20"/>
      <c r="R155" s="20"/>
      <c r="S155" s="91"/>
      <c r="T155" s="91"/>
      <c r="U155" s="91"/>
      <c r="V155" s="20"/>
      <c r="W155" s="20"/>
      <c r="X155" s="20"/>
      <c r="Y155" s="21"/>
      <c r="Z155" s="20"/>
      <c r="AA155" s="20"/>
      <c r="AB155" s="25"/>
      <c r="AC155" s="25"/>
    </row>
    <row r="156" spans="1:29" s="14" customFormat="1" x14ac:dyDescent="0.25">
      <c r="A156" s="25"/>
      <c r="B156" s="20"/>
      <c r="C156" s="20"/>
      <c r="D156" s="20"/>
      <c r="E156" s="20"/>
      <c r="F156" s="20"/>
      <c r="G156" s="20"/>
      <c r="H156" s="20"/>
      <c r="I156" s="18"/>
      <c r="J156" s="18"/>
      <c r="K156" s="34"/>
      <c r="L156" s="16"/>
      <c r="M156" s="19"/>
      <c r="N156" s="20"/>
      <c r="O156" s="20"/>
      <c r="P156" s="20"/>
      <c r="Q156" s="20"/>
      <c r="R156" s="20"/>
      <c r="S156" s="91"/>
      <c r="T156" s="91"/>
      <c r="U156" s="91"/>
      <c r="V156" s="20"/>
      <c r="W156" s="20"/>
      <c r="X156" s="20"/>
      <c r="Y156" s="21"/>
      <c r="Z156" s="20"/>
      <c r="AA156" s="20"/>
      <c r="AB156" s="25"/>
      <c r="AC156" s="25"/>
    </row>
    <row r="157" spans="1:29" s="14" customFormat="1" x14ac:dyDescent="0.25">
      <c r="A157" s="25"/>
      <c r="B157" s="20"/>
      <c r="C157" s="20"/>
      <c r="D157" s="20"/>
      <c r="E157" s="20"/>
      <c r="F157" s="20"/>
      <c r="G157" s="20"/>
      <c r="H157" s="20"/>
      <c r="I157" s="18"/>
      <c r="J157" s="18"/>
      <c r="K157" s="34"/>
      <c r="L157" s="16"/>
      <c r="M157" s="19"/>
      <c r="N157" s="20"/>
      <c r="O157" s="20"/>
      <c r="P157" s="20"/>
      <c r="Q157" s="20"/>
      <c r="R157" s="20"/>
      <c r="S157" s="91"/>
      <c r="T157" s="91"/>
      <c r="U157" s="91"/>
      <c r="V157" s="20"/>
      <c r="W157" s="20"/>
      <c r="X157" s="20"/>
      <c r="Y157" s="21"/>
      <c r="Z157" s="20"/>
      <c r="AA157" s="20"/>
      <c r="AB157" s="25"/>
      <c r="AC157" s="25"/>
    </row>
    <row r="158" spans="1:29" s="14" customFormat="1" x14ac:dyDescent="0.25">
      <c r="A158" s="25"/>
      <c r="B158" s="20"/>
      <c r="C158" s="20"/>
      <c r="D158" s="20"/>
      <c r="E158" s="20"/>
      <c r="F158" s="20"/>
      <c r="G158" s="20"/>
      <c r="H158" s="20"/>
      <c r="I158" s="18"/>
      <c r="J158" s="18"/>
      <c r="K158" s="34"/>
      <c r="L158" s="16"/>
      <c r="M158" s="19"/>
      <c r="N158" s="20"/>
      <c r="O158" s="20"/>
      <c r="P158" s="20"/>
      <c r="Q158" s="20"/>
      <c r="R158" s="20"/>
      <c r="S158" s="91"/>
      <c r="T158" s="91"/>
      <c r="U158" s="91"/>
      <c r="V158" s="20"/>
      <c r="W158" s="20"/>
      <c r="X158" s="20"/>
      <c r="Y158" s="21"/>
      <c r="Z158" s="20"/>
      <c r="AA158" s="20"/>
      <c r="AB158" s="25"/>
      <c r="AC158" s="25"/>
    </row>
    <row r="159" spans="1:29" s="14" customFormat="1" x14ac:dyDescent="0.25">
      <c r="A159" s="25"/>
      <c r="B159" s="20"/>
      <c r="C159" s="20"/>
      <c r="D159" s="20"/>
      <c r="E159" s="20"/>
      <c r="F159" s="20"/>
      <c r="G159" s="20"/>
      <c r="H159" s="20"/>
      <c r="I159" s="18"/>
      <c r="J159" s="18"/>
      <c r="K159" s="34"/>
      <c r="L159" s="16"/>
      <c r="M159" s="19"/>
      <c r="N159" s="20"/>
      <c r="O159" s="20"/>
      <c r="P159" s="20"/>
      <c r="Q159" s="20"/>
      <c r="R159" s="20"/>
      <c r="S159" s="91"/>
      <c r="T159" s="91"/>
      <c r="U159" s="91"/>
      <c r="V159" s="20"/>
      <c r="W159" s="20"/>
      <c r="X159" s="20"/>
      <c r="Y159" s="21"/>
      <c r="Z159" s="20"/>
      <c r="AA159" s="20"/>
      <c r="AB159" s="25"/>
      <c r="AC159" s="25"/>
    </row>
    <row r="160" spans="1:29" s="14" customFormat="1" x14ac:dyDescent="0.25">
      <c r="A160" s="25"/>
      <c r="B160" s="20"/>
      <c r="C160" s="20"/>
      <c r="D160" s="20"/>
      <c r="E160" s="20"/>
      <c r="F160" s="20"/>
      <c r="G160" s="20"/>
      <c r="H160" s="20"/>
      <c r="I160" s="18"/>
      <c r="J160" s="18"/>
      <c r="K160" s="34"/>
      <c r="L160" s="16"/>
      <c r="M160" s="19"/>
      <c r="N160" s="20"/>
      <c r="O160" s="20"/>
      <c r="P160" s="20"/>
      <c r="Q160" s="20"/>
      <c r="R160" s="20"/>
      <c r="S160" s="91"/>
      <c r="T160" s="91"/>
      <c r="U160" s="91"/>
      <c r="V160" s="20"/>
      <c r="W160" s="20"/>
      <c r="X160" s="20"/>
      <c r="Y160" s="21"/>
      <c r="Z160" s="20"/>
      <c r="AA160" s="20"/>
      <c r="AB160" s="25"/>
      <c r="AC160" s="25"/>
    </row>
    <row r="161" spans="1:29" s="14" customFormat="1" x14ac:dyDescent="0.25">
      <c r="A161" s="25"/>
      <c r="B161" s="20"/>
      <c r="C161" s="20"/>
      <c r="D161" s="20"/>
      <c r="E161" s="20"/>
      <c r="F161" s="20"/>
      <c r="G161" s="20"/>
      <c r="H161" s="20"/>
      <c r="I161" s="18"/>
      <c r="J161" s="18"/>
      <c r="K161" s="34"/>
      <c r="L161" s="16"/>
      <c r="M161" s="19"/>
      <c r="N161" s="20"/>
      <c r="O161" s="20"/>
      <c r="P161" s="20"/>
      <c r="Q161" s="20"/>
      <c r="R161" s="20"/>
      <c r="S161" s="91"/>
      <c r="T161" s="91"/>
      <c r="U161" s="91"/>
      <c r="V161" s="20"/>
      <c r="W161" s="20"/>
      <c r="X161" s="20"/>
      <c r="Y161" s="21"/>
      <c r="Z161" s="20"/>
      <c r="AA161" s="20"/>
      <c r="AB161" s="25"/>
      <c r="AC161" s="25"/>
    </row>
    <row r="162" spans="1:29" s="14" customFormat="1" x14ac:dyDescent="0.25">
      <c r="A162" s="25"/>
      <c r="B162" s="20"/>
      <c r="C162" s="20"/>
      <c r="D162" s="20"/>
      <c r="E162" s="20"/>
      <c r="F162" s="20"/>
      <c r="G162" s="20"/>
      <c r="H162" s="20"/>
      <c r="I162" s="18"/>
      <c r="J162" s="18"/>
      <c r="K162" s="34"/>
      <c r="L162" s="16"/>
      <c r="M162" s="19"/>
      <c r="N162" s="20"/>
      <c r="O162" s="20"/>
      <c r="P162" s="20"/>
      <c r="Q162" s="20"/>
      <c r="R162" s="20"/>
      <c r="S162" s="91"/>
      <c r="T162" s="91"/>
      <c r="U162" s="91"/>
      <c r="V162" s="20"/>
      <c r="W162" s="20"/>
      <c r="X162" s="20"/>
      <c r="Y162" s="21"/>
      <c r="Z162" s="20"/>
      <c r="AA162" s="20"/>
      <c r="AB162" s="25"/>
      <c r="AC162" s="25"/>
    </row>
    <row r="163" spans="1:29" s="14" customFormat="1" x14ac:dyDescent="0.25">
      <c r="A163" s="25"/>
      <c r="B163" s="20"/>
      <c r="C163" s="20"/>
      <c r="D163" s="20"/>
      <c r="E163" s="20"/>
      <c r="F163" s="20"/>
      <c r="G163" s="20"/>
      <c r="H163" s="20"/>
      <c r="I163" s="18"/>
      <c r="J163" s="18"/>
      <c r="K163" s="34"/>
      <c r="L163" s="16"/>
      <c r="M163" s="19"/>
      <c r="N163" s="20"/>
      <c r="O163" s="20"/>
      <c r="P163" s="20"/>
      <c r="Q163" s="20"/>
      <c r="R163" s="20"/>
      <c r="S163" s="91"/>
      <c r="T163" s="91"/>
      <c r="U163" s="91"/>
      <c r="V163" s="20"/>
      <c r="W163" s="20"/>
      <c r="X163" s="20"/>
      <c r="Y163" s="21"/>
      <c r="Z163" s="20"/>
      <c r="AA163" s="20"/>
      <c r="AB163" s="25"/>
      <c r="AC163" s="25"/>
    </row>
    <row r="164" spans="1:29" s="14" customFormat="1" x14ac:dyDescent="0.25">
      <c r="A164" s="25"/>
      <c r="B164" s="20"/>
      <c r="C164" s="20"/>
      <c r="D164" s="20"/>
      <c r="E164" s="20"/>
      <c r="F164" s="20"/>
      <c r="G164" s="20"/>
      <c r="H164" s="20"/>
      <c r="I164" s="18"/>
      <c r="J164" s="18"/>
      <c r="K164" s="34"/>
      <c r="L164" s="16"/>
      <c r="M164" s="19"/>
      <c r="N164" s="20"/>
      <c r="O164" s="20"/>
      <c r="P164" s="20"/>
      <c r="Q164" s="20"/>
      <c r="R164" s="20"/>
      <c r="S164" s="91"/>
      <c r="T164" s="91"/>
      <c r="U164" s="91"/>
      <c r="V164" s="20"/>
      <c r="W164" s="20"/>
      <c r="X164" s="20"/>
      <c r="Y164" s="21"/>
      <c r="Z164" s="20"/>
      <c r="AA164" s="20"/>
      <c r="AB164" s="25"/>
      <c r="AC164" s="25"/>
    </row>
    <row r="165" spans="1:29" s="14" customFormat="1" x14ac:dyDescent="0.25">
      <c r="A165" s="25"/>
      <c r="B165" s="20"/>
      <c r="C165" s="20"/>
      <c r="D165" s="20"/>
      <c r="E165" s="20"/>
      <c r="F165" s="20"/>
      <c r="G165" s="20"/>
      <c r="H165" s="20"/>
      <c r="I165" s="18"/>
      <c r="J165" s="18"/>
      <c r="K165" s="34"/>
      <c r="L165" s="16"/>
      <c r="M165" s="19"/>
      <c r="N165" s="20"/>
      <c r="O165" s="20"/>
      <c r="P165" s="20"/>
      <c r="Q165" s="20"/>
      <c r="R165" s="20"/>
      <c r="S165" s="91"/>
      <c r="T165" s="91"/>
      <c r="U165" s="91"/>
      <c r="V165" s="20"/>
      <c r="W165" s="20"/>
      <c r="X165" s="20"/>
      <c r="Y165" s="21"/>
      <c r="Z165" s="20"/>
      <c r="AA165" s="20"/>
      <c r="AB165" s="25"/>
      <c r="AC165" s="25"/>
    </row>
    <row r="166" spans="1:29" s="14" customFormat="1" x14ac:dyDescent="0.25">
      <c r="A166" s="25"/>
      <c r="B166" s="20"/>
      <c r="C166" s="20"/>
      <c r="D166" s="20"/>
      <c r="E166" s="20"/>
      <c r="F166" s="20"/>
      <c r="G166" s="20"/>
      <c r="H166" s="20"/>
      <c r="I166" s="18"/>
      <c r="J166" s="18"/>
      <c r="K166" s="34"/>
      <c r="L166" s="16"/>
      <c r="M166" s="19"/>
      <c r="N166" s="20"/>
      <c r="O166" s="20"/>
      <c r="P166" s="20"/>
      <c r="Q166" s="20"/>
      <c r="R166" s="20"/>
      <c r="S166" s="91"/>
      <c r="T166" s="91"/>
      <c r="U166" s="91"/>
      <c r="V166" s="20"/>
      <c r="W166" s="20"/>
      <c r="X166" s="20"/>
      <c r="Y166" s="21"/>
      <c r="Z166" s="20"/>
      <c r="AA166" s="20"/>
      <c r="AB166" s="25"/>
      <c r="AC166" s="25"/>
    </row>
    <row r="167" spans="1:29" s="14" customFormat="1" x14ac:dyDescent="0.25">
      <c r="A167" s="25"/>
      <c r="B167" s="20"/>
      <c r="C167" s="20"/>
      <c r="D167" s="20"/>
      <c r="E167" s="20"/>
      <c r="F167" s="20"/>
      <c r="G167" s="20"/>
      <c r="H167" s="20"/>
      <c r="I167" s="18"/>
      <c r="J167" s="18"/>
      <c r="K167" s="34"/>
      <c r="L167" s="16"/>
      <c r="M167" s="19"/>
      <c r="N167" s="20"/>
      <c r="O167" s="20"/>
      <c r="P167" s="20"/>
      <c r="Q167" s="20"/>
      <c r="R167" s="20"/>
      <c r="S167" s="91"/>
      <c r="T167" s="91"/>
      <c r="U167" s="91"/>
      <c r="V167" s="20"/>
      <c r="W167" s="20"/>
      <c r="X167" s="20"/>
      <c r="Y167" s="21"/>
      <c r="Z167" s="20"/>
      <c r="AA167" s="20"/>
      <c r="AB167" s="25"/>
      <c r="AC167" s="25"/>
    </row>
    <row r="168" spans="1:29" s="14" customFormat="1" x14ac:dyDescent="0.25">
      <c r="A168" s="25"/>
      <c r="B168" s="20"/>
      <c r="C168" s="20"/>
      <c r="D168" s="20"/>
      <c r="E168" s="20"/>
      <c r="F168" s="20"/>
      <c r="G168" s="20"/>
      <c r="H168" s="20"/>
      <c r="I168" s="18"/>
      <c r="J168" s="18"/>
      <c r="K168" s="34"/>
      <c r="L168" s="16"/>
      <c r="M168" s="19"/>
      <c r="N168" s="20"/>
      <c r="O168" s="20"/>
      <c r="P168" s="20"/>
      <c r="Q168" s="20"/>
      <c r="R168" s="20"/>
      <c r="S168" s="91"/>
      <c r="T168" s="91"/>
      <c r="U168" s="91"/>
      <c r="V168" s="20"/>
      <c r="W168" s="20"/>
      <c r="X168" s="20"/>
      <c r="Y168" s="21"/>
      <c r="Z168" s="20"/>
      <c r="AA168" s="20"/>
      <c r="AB168" s="25"/>
      <c r="AC168" s="25"/>
    </row>
    <row r="169" spans="1:29" s="14" customFormat="1" x14ac:dyDescent="0.25">
      <c r="A169" s="25"/>
      <c r="B169" s="20"/>
      <c r="C169" s="20"/>
      <c r="D169" s="20"/>
      <c r="E169" s="20"/>
      <c r="F169" s="20"/>
      <c r="G169" s="20"/>
      <c r="H169" s="20"/>
      <c r="I169" s="18"/>
      <c r="J169" s="18"/>
      <c r="K169" s="34"/>
      <c r="L169" s="16"/>
      <c r="M169" s="19"/>
      <c r="N169" s="20"/>
      <c r="O169" s="20"/>
      <c r="P169" s="20"/>
      <c r="Q169" s="20"/>
      <c r="R169" s="20"/>
      <c r="S169" s="91"/>
      <c r="T169" s="91"/>
      <c r="U169" s="91"/>
      <c r="V169" s="20"/>
      <c r="W169" s="20"/>
      <c r="X169" s="20"/>
      <c r="Y169" s="21"/>
      <c r="Z169" s="20"/>
      <c r="AA169" s="20"/>
      <c r="AB169" s="25"/>
      <c r="AC169" s="25"/>
    </row>
    <row r="170" spans="1:29" s="14" customFormat="1" x14ac:dyDescent="0.25">
      <c r="A170" s="25"/>
      <c r="B170" s="20"/>
      <c r="C170" s="20"/>
      <c r="D170" s="20"/>
      <c r="E170" s="20"/>
      <c r="F170" s="20"/>
      <c r="G170" s="20"/>
      <c r="H170" s="20"/>
      <c r="I170" s="18"/>
      <c r="J170" s="18"/>
      <c r="K170" s="34"/>
      <c r="L170" s="16"/>
      <c r="M170" s="19"/>
      <c r="N170" s="20"/>
      <c r="O170" s="20"/>
      <c r="P170" s="20"/>
      <c r="Q170" s="20"/>
      <c r="R170" s="20"/>
      <c r="S170" s="91"/>
      <c r="T170" s="91"/>
      <c r="U170" s="91"/>
      <c r="V170" s="20"/>
      <c r="W170" s="20"/>
      <c r="X170" s="20"/>
      <c r="Y170" s="21"/>
      <c r="Z170" s="20"/>
      <c r="AA170" s="20"/>
      <c r="AB170" s="25"/>
      <c r="AC170" s="25"/>
    </row>
    <row r="171" spans="1:29" s="14" customFormat="1" x14ac:dyDescent="0.25">
      <c r="A171" s="25"/>
      <c r="B171" s="20"/>
      <c r="C171" s="20"/>
      <c r="D171" s="20"/>
      <c r="E171" s="20"/>
      <c r="F171" s="20"/>
      <c r="G171" s="20"/>
      <c r="H171" s="20"/>
      <c r="I171" s="18"/>
      <c r="J171" s="18"/>
      <c r="K171" s="34"/>
      <c r="L171" s="16"/>
      <c r="M171" s="19"/>
      <c r="N171" s="20"/>
      <c r="O171" s="20"/>
      <c r="P171" s="20"/>
      <c r="Q171" s="20"/>
      <c r="R171" s="20"/>
      <c r="S171" s="91"/>
      <c r="T171" s="91"/>
      <c r="U171" s="91"/>
      <c r="V171" s="20"/>
      <c r="W171" s="20"/>
      <c r="X171" s="20"/>
      <c r="Y171" s="21"/>
      <c r="Z171" s="20"/>
      <c r="AA171" s="20"/>
      <c r="AB171" s="25"/>
      <c r="AC171" s="25"/>
    </row>
    <row r="172" spans="1:29" s="14" customFormat="1" x14ac:dyDescent="0.25">
      <c r="A172" s="25"/>
      <c r="B172" s="20"/>
      <c r="C172" s="20"/>
      <c r="D172" s="20"/>
      <c r="E172" s="20"/>
      <c r="F172" s="20"/>
      <c r="G172" s="20"/>
      <c r="H172" s="20"/>
      <c r="I172" s="18"/>
      <c r="J172" s="18"/>
      <c r="K172" s="34"/>
      <c r="L172" s="16"/>
      <c r="M172" s="19"/>
      <c r="N172" s="20"/>
      <c r="O172" s="20"/>
      <c r="P172" s="20"/>
      <c r="Q172" s="20"/>
      <c r="R172" s="20"/>
      <c r="S172" s="91"/>
      <c r="T172" s="91"/>
      <c r="U172" s="91"/>
      <c r="V172" s="20"/>
      <c r="W172" s="20"/>
      <c r="X172" s="20"/>
      <c r="Y172" s="21"/>
      <c r="Z172" s="20"/>
      <c r="AA172" s="20"/>
      <c r="AB172" s="25"/>
      <c r="AC172" s="25"/>
    </row>
    <row r="173" spans="1:29" s="14" customFormat="1" x14ac:dyDescent="0.25">
      <c r="A173" s="25"/>
      <c r="B173" s="20"/>
      <c r="C173" s="20"/>
      <c r="D173" s="20"/>
      <c r="E173" s="20"/>
      <c r="F173" s="20"/>
      <c r="G173" s="20"/>
      <c r="H173" s="20"/>
      <c r="I173" s="18"/>
      <c r="J173" s="18"/>
      <c r="K173" s="34"/>
      <c r="L173" s="16"/>
      <c r="M173" s="19"/>
      <c r="N173" s="20"/>
      <c r="O173" s="20"/>
      <c r="P173" s="20"/>
      <c r="Q173" s="20"/>
      <c r="R173" s="20"/>
      <c r="S173" s="91"/>
      <c r="T173" s="91"/>
      <c r="U173" s="91"/>
      <c r="V173" s="20"/>
      <c r="W173" s="20"/>
      <c r="X173" s="20"/>
      <c r="Y173" s="21"/>
      <c r="Z173" s="20"/>
      <c r="AA173" s="20"/>
      <c r="AB173" s="25"/>
      <c r="AC173" s="25"/>
    </row>
    <row r="174" spans="1:29" s="14" customFormat="1" x14ac:dyDescent="0.25">
      <c r="A174" s="25"/>
      <c r="B174" s="20"/>
      <c r="C174" s="20"/>
      <c r="D174" s="20"/>
      <c r="E174" s="20"/>
      <c r="F174" s="20"/>
      <c r="G174" s="20"/>
      <c r="H174" s="20"/>
      <c r="I174" s="18"/>
      <c r="J174" s="18"/>
      <c r="K174" s="34"/>
      <c r="L174" s="16"/>
      <c r="M174" s="19"/>
      <c r="N174" s="20"/>
      <c r="O174" s="20"/>
      <c r="P174" s="20"/>
      <c r="Q174" s="20"/>
      <c r="R174" s="20"/>
      <c r="S174" s="91"/>
      <c r="T174" s="91"/>
      <c r="U174" s="91"/>
      <c r="V174" s="20"/>
      <c r="W174" s="20"/>
      <c r="X174" s="20"/>
      <c r="Y174" s="21"/>
      <c r="Z174" s="20"/>
      <c r="AA174" s="20"/>
      <c r="AB174" s="25"/>
      <c r="AC174" s="25"/>
    </row>
    <row r="175" spans="1:29" s="14" customFormat="1" x14ac:dyDescent="0.25">
      <c r="A175" s="25"/>
      <c r="B175" s="20"/>
      <c r="C175" s="20"/>
      <c r="D175" s="20"/>
      <c r="E175" s="20"/>
      <c r="F175" s="20"/>
      <c r="G175" s="20"/>
      <c r="H175" s="20"/>
      <c r="I175" s="18"/>
      <c r="J175" s="18"/>
      <c r="K175" s="34"/>
      <c r="L175" s="16"/>
      <c r="M175" s="19"/>
      <c r="N175" s="20"/>
      <c r="O175" s="20"/>
      <c r="P175" s="20"/>
      <c r="Q175" s="20"/>
      <c r="R175" s="20"/>
      <c r="S175" s="91"/>
      <c r="T175" s="91"/>
      <c r="U175" s="91"/>
      <c r="V175" s="20"/>
      <c r="W175" s="20"/>
      <c r="X175" s="20"/>
      <c r="Y175" s="21"/>
      <c r="Z175" s="20"/>
      <c r="AA175" s="20"/>
      <c r="AB175" s="25"/>
      <c r="AC175" s="25"/>
    </row>
    <row r="176" spans="1:29" s="14" customFormat="1" x14ac:dyDescent="0.25">
      <c r="A176" s="25"/>
      <c r="B176" s="20"/>
      <c r="C176" s="20"/>
      <c r="D176" s="20"/>
      <c r="E176" s="20"/>
      <c r="F176" s="20"/>
      <c r="G176" s="20"/>
      <c r="H176" s="20"/>
      <c r="I176" s="18"/>
      <c r="J176" s="18"/>
      <c r="K176" s="34"/>
      <c r="L176" s="16"/>
      <c r="M176" s="19"/>
      <c r="N176" s="20"/>
      <c r="O176" s="20"/>
      <c r="P176" s="20"/>
      <c r="Q176" s="20"/>
      <c r="R176" s="20"/>
      <c r="S176" s="91"/>
      <c r="T176" s="91"/>
      <c r="U176" s="91"/>
      <c r="V176" s="20"/>
      <c r="W176" s="20"/>
      <c r="X176" s="20"/>
      <c r="Y176" s="21"/>
      <c r="Z176" s="20"/>
      <c r="AA176" s="20"/>
      <c r="AB176" s="25"/>
      <c r="AC176" s="25"/>
    </row>
    <row r="177" spans="1:29" s="14" customFormat="1" x14ac:dyDescent="0.25">
      <c r="A177" s="25"/>
      <c r="B177" s="20"/>
      <c r="C177" s="20"/>
      <c r="D177" s="20"/>
      <c r="E177" s="20"/>
      <c r="F177" s="20"/>
      <c r="G177" s="20"/>
      <c r="H177" s="20"/>
      <c r="I177" s="18"/>
      <c r="J177" s="18"/>
      <c r="K177" s="34"/>
      <c r="L177" s="16"/>
      <c r="M177" s="19"/>
      <c r="N177" s="20"/>
      <c r="O177" s="20"/>
      <c r="P177" s="20"/>
      <c r="Q177" s="20"/>
      <c r="R177" s="20"/>
      <c r="S177" s="91"/>
      <c r="T177" s="91"/>
      <c r="U177" s="91"/>
      <c r="V177" s="20"/>
      <c r="W177" s="20"/>
      <c r="X177" s="20"/>
      <c r="Y177" s="21"/>
      <c r="Z177" s="20"/>
      <c r="AA177" s="20"/>
      <c r="AB177" s="25"/>
      <c r="AC177" s="25"/>
    </row>
    <row r="178" spans="1:29" s="14" customFormat="1" x14ac:dyDescent="0.25">
      <c r="A178" s="25"/>
      <c r="B178" s="20"/>
      <c r="C178" s="20"/>
      <c r="D178" s="20"/>
      <c r="E178" s="20"/>
      <c r="F178" s="20"/>
      <c r="G178" s="20"/>
      <c r="H178" s="20"/>
      <c r="I178" s="18"/>
      <c r="J178" s="18"/>
      <c r="K178" s="34"/>
      <c r="L178" s="16"/>
      <c r="M178" s="19"/>
      <c r="N178" s="20"/>
      <c r="O178" s="20"/>
      <c r="P178" s="20"/>
      <c r="Q178" s="20"/>
      <c r="R178" s="20"/>
      <c r="S178" s="91"/>
      <c r="T178" s="91"/>
      <c r="U178" s="91"/>
      <c r="V178" s="20"/>
      <c r="W178" s="20"/>
      <c r="X178" s="20"/>
      <c r="Y178" s="21"/>
      <c r="Z178" s="20"/>
      <c r="AA178" s="20"/>
      <c r="AB178" s="25"/>
      <c r="AC178" s="25"/>
    </row>
    <row r="179" spans="1:29" s="14" customFormat="1" x14ac:dyDescent="0.25">
      <c r="A179" s="25"/>
      <c r="B179" s="20"/>
      <c r="C179" s="20"/>
      <c r="D179" s="20"/>
      <c r="E179" s="20"/>
      <c r="F179" s="20"/>
      <c r="G179" s="20"/>
      <c r="H179" s="20"/>
      <c r="I179" s="18"/>
      <c r="J179" s="18"/>
      <c r="K179" s="34"/>
      <c r="L179" s="16"/>
      <c r="M179" s="19"/>
      <c r="N179" s="20"/>
      <c r="O179" s="20"/>
      <c r="P179" s="20"/>
      <c r="Q179" s="20"/>
      <c r="R179" s="20"/>
      <c r="S179" s="91"/>
      <c r="T179" s="91"/>
      <c r="U179" s="91"/>
      <c r="V179" s="20"/>
      <c r="W179" s="20"/>
      <c r="X179" s="20"/>
      <c r="Y179" s="21"/>
      <c r="Z179" s="20"/>
      <c r="AA179" s="20"/>
      <c r="AB179" s="25"/>
      <c r="AC179" s="25"/>
    </row>
    <row r="180" spans="1:29" s="14" customFormat="1" x14ac:dyDescent="0.25">
      <c r="A180" s="25"/>
      <c r="B180" s="20"/>
      <c r="C180" s="20"/>
      <c r="D180" s="20"/>
      <c r="E180" s="20"/>
      <c r="F180" s="20"/>
      <c r="G180" s="20"/>
      <c r="H180" s="20"/>
      <c r="I180" s="18"/>
      <c r="J180" s="18"/>
      <c r="K180" s="34"/>
      <c r="L180" s="16"/>
      <c r="M180" s="19"/>
      <c r="N180" s="20"/>
      <c r="O180" s="20"/>
      <c r="P180" s="20"/>
      <c r="Q180" s="20"/>
      <c r="R180" s="20"/>
      <c r="S180" s="91"/>
      <c r="T180" s="91"/>
      <c r="U180" s="91"/>
      <c r="V180" s="20"/>
      <c r="W180" s="20"/>
      <c r="X180" s="20"/>
      <c r="Y180" s="21"/>
      <c r="Z180" s="20"/>
      <c r="AA180" s="20"/>
      <c r="AB180" s="25"/>
      <c r="AC180" s="25"/>
    </row>
    <row r="181" spans="1:29" s="14" customFormat="1" x14ac:dyDescent="0.25">
      <c r="A181" s="25"/>
      <c r="B181" s="20"/>
      <c r="C181" s="20"/>
      <c r="D181" s="20"/>
      <c r="E181" s="20"/>
      <c r="F181" s="20"/>
      <c r="G181" s="20"/>
      <c r="H181" s="20"/>
      <c r="I181" s="18"/>
      <c r="J181" s="18"/>
      <c r="K181" s="34"/>
      <c r="L181" s="16"/>
      <c r="M181" s="19"/>
      <c r="N181" s="20"/>
      <c r="O181" s="20"/>
      <c r="P181" s="20"/>
      <c r="Q181" s="20"/>
      <c r="R181" s="20"/>
      <c r="S181" s="91"/>
      <c r="T181" s="91"/>
      <c r="U181" s="91"/>
      <c r="V181" s="20"/>
      <c r="W181" s="20"/>
      <c r="X181" s="20"/>
      <c r="Y181" s="21"/>
      <c r="Z181" s="20"/>
      <c r="AA181" s="20"/>
      <c r="AB181" s="25"/>
      <c r="AC181" s="25"/>
    </row>
    <row r="182" spans="1:29" s="14" customFormat="1" x14ac:dyDescent="0.25">
      <c r="A182" s="25"/>
      <c r="B182" s="20"/>
      <c r="C182" s="20"/>
      <c r="D182" s="20"/>
      <c r="E182" s="20"/>
      <c r="F182" s="20"/>
      <c r="G182" s="20"/>
      <c r="H182" s="20"/>
      <c r="I182" s="18"/>
      <c r="J182" s="18"/>
      <c r="K182" s="34"/>
      <c r="L182" s="16"/>
      <c r="M182" s="19"/>
      <c r="N182" s="20"/>
      <c r="O182" s="20"/>
      <c r="P182" s="20"/>
      <c r="Q182" s="20"/>
      <c r="R182" s="20"/>
      <c r="S182" s="91"/>
      <c r="T182" s="91"/>
      <c r="U182" s="91"/>
      <c r="V182" s="20"/>
      <c r="W182" s="20"/>
      <c r="X182" s="20"/>
      <c r="Y182" s="21"/>
      <c r="Z182" s="20"/>
      <c r="AA182" s="20"/>
      <c r="AB182" s="25"/>
      <c r="AC182" s="25"/>
    </row>
    <row r="183" spans="1:29" s="14" customFormat="1" x14ac:dyDescent="0.25">
      <c r="A183" s="25"/>
      <c r="B183" s="20"/>
      <c r="C183" s="20"/>
      <c r="D183" s="20"/>
      <c r="E183" s="20"/>
      <c r="F183" s="20"/>
      <c r="G183" s="20"/>
      <c r="H183" s="20"/>
      <c r="I183" s="18"/>
      <c r="J183" s="18"/>
      <c r="K183" s="34"/>
      <c r="L183" s="16"/>
      <c r="M183" s="19"/>
      <c r="N183" s="20"/>
      <c r="O183" s="20"/>
      <c r="P183" s="20"/>
      <c r="Q183" s="20"/>
      <c r="R183" s="20"/>
      <c r="S183" s="91"/>
      <c r="T183" s="91"/>
      <c r="U183" s="91"/>
      <c r="V183" s="20"/>
      <c r="W183" s="20"/>
      <c r="X183" s="20"/>
      <c r="Y183" s="21"/>
      <c r="Z183" s="20"/>
      <c r="AA183" s="20"/>
      <c r="AB183" s="25"/>
      <c r="AC183" s="25"/>
    </row>
    <row r="184" spans="1:29" s="14" customFormat="1" x14ac:dyDescent="0.25">
      <c r="A184" s="25"/>
      <c r="B184" s="20"/>
      <c r="C184" s="20"/>
      <c r="D184" s="20"/>
      <c r="E184" s="20"/>
      <c r="F184" s="20"/>
      <c r="G184" s="20"/>
      <c r="H184" s="20"/>
      <c r="I184" s="18"/>
      <c r="J184" s="18"/>
      <c r="K184" s="34"/>
      <c r="L184" s="16"/>
      <c r="M184" s="19"/>
      <c r="N184" s="20"/>
      <c r="O184" s="20"/>
      <c r="P184" s="20"/>
      <c r="Q184" s="20"/>
      <c r="R184" s="20"/>
      <c r="S184" s="91"/>
      <c r="T184" s="91"/>
      <c r="U184" s="91"/>
      <c r="V184" s="20"/>
      <c r="W184" s="20"/>
      <c r="X184" s="20"/>
      <c r="Y184" s="21"/>
      <c r="Z184" s="20"/>
      <c r="AA184" s="20"/>
      <c r="AB184" s="25"/>
      <c r="AC184" s="25"/>
    </row>
    <row r="185" spans="1:29" s="14" customFormat="1" x14ac:dyDescent="0.25">
      <c r="A185" s="25"/>
      <c r="B185" s="20"/>
      <c r="C185" s="20"/>
      <c r="D185" s="20"/>
      <c r="E185" s="20"/>
      <c r="F185" s="20"/>
      <c r="G185" s="20"/>
      <c r="H185" s="20"/>
      <c r="I185" s="18"/>
      <c r="J185" s="18"/>
      <c r="K185" s="34"/>
      <c r="L185" s="16"/>
      <c r="M185" s="19"/>
      <c r="N185" s="20"/>
      <c r="O185" s="20"/>
      <c r="P185" s="20"/>
      <c r="Q185" s="20"/>
      <c r="R185" s="20"/>
      <c r="S185" s="91"/>
      <c r="T185" s="91"/>
      <c r="U185" s="91"/>
      <c r="V185" s="20"/>
      <c r="W185" s="20"/>
      <c r="X185" s="20"/>
      <c r="Y185" s="21"/>
      <c r="Z185" s="20"/>
      <c r="AA185" s="20"/>
      <c r="AB185" s="25"/>
      <c r="AC185" s="25"/>
    </row>
    <row r="186" spans="1:29" s="14" customFormat="1" x14ac:dyDescent="0.25">
      <c r="A186" s="25"/>
      <c r="B186" s="20"/>
      <c r="C186" s="20"/>
      <c r="D186" s="20"/>
      <c r="E186" s="20"/>
      <c r="F186" s="20"/>
      <c r="G186" s="20"/>
      <c r="H186" s="20"/>
      <c r="I186" s="18"/>
      <c r="J186" s="18"/>
      <c r="K186" s="34"/>
      <c r="L186" s="16"/>
      <c r="M186" s="19"/>
      <c r="N186" s="20"/>
      <c r="O186" s="20"/>
      <c r="P186" s="20"/>
      <c r="Q186" s="20"/>
      <c r="R186" s="20"/>
      <c r="S186" s="91"/>
      <c r="T186" s="91"/>
      <c r="U186" s="91"/>
      <c r="V186" s="20"/>
      <c r="W186" s="20"/>
      <c r="X186" s="20"/>
      <c r="Y186" s="21"/>
      <c r="Z186" s="20"/>
      <c r="AA186" s="20"/>
      <c r="AB186" s="25"/>
      <c r="AC186" s="25"/>
    </row>
    <row r="187" spans="1:29" s="14" customFormat="1" x14ac:dyDescent="0.25">
      <c r="A187" s="25"/>
      <c r="B187" s="20"/>
      <c r="C187" s="20"/>
      <c r="D187" s="20"/>
      <c r="E187" s="20"/>
      <c r="F187" s="20"/>
      <c r="G187" s="20"/>
      <c r="H187" s="20"/>
      <c r="I187" s="18"/>
      <c r="J187" s="18"/>
      <c r="K187" s="34"/>
      <c r="L187" s="16"/>
      <c r="M187" s="19"/>
      <c r="N187" s="20"/>
      <c r="O187" s="20"/>
      <c r="P187" s="20"/>
      <c r="Q187" s="20"/>
      <c r="R187" s="20"/>
      <c r="S187" s="91"/>
      <c r="T187" s="91"/>
      <c r="U187" s="91"/>
      <c r="V187" s="20"/>
      <c r="W187" s="20"/>
      <c r="X187" s="20"/>
      <c r="Y187" s="21"/>
      <c r="Z187" s="20"/>
      <c r="AA187" s="20"/>
      <c r="AB187" s="25"/>
      <c r="AC187" s="25"/>
    </row>
    <row r="188" spans="1:29" s="14" customFormat="1" x14ac:dyDescent="0.25">
      <c r="A188" s="25"/>
      <c r="B188" s="20"/>
      <c r="C188" s="20"/>
      <c r="D188" s="20"/>
      <c r="E188" s="20"/>
      <c r="F188" s="20"/>
      <c r="G188" s="20"/>
      <c r="H188" s="20"/>
      <c r="I188" s="18"/>
      <c r="J188" s="18"/>
      <c r="K188" s="34"/>
      <c r="L188" s="16"/>
      <c r="M188" s="19"/>
      <c r="N188" s="20"/>
      <c r="O188" s="20"/>
      <c r="P188" s="20"/>
      <c r="Q188" s="20"/>
      <c r="R188" s="20"/>
      <c r="S188" s="91"/>
      <c r="T188" s="91"/>
      <c r="U188" s="91"/>
      <c r="V188" s="20"/>
      <c r="W188" s="20"/>
      <c r="X188" s="20"/>
      <c r="Y188" s="21"/>
      <c r="Z188" s="20"/>
      <c r="AA188" s="20"/>
      <c r="AB188" s="25"/>
      <c r="AC188" s="25"/>
    </row>
    <row r="189" spans="1:29" s="14" customFormat="1" x14ac:dyDescent="0.25">
      <c r="A189" s="25"/>
      <c r="B189" s="20"/>
      <c r="C189" s="20"/>
      <c r="D189" s="20"/>
      <c r="E189" s="20"/>
      <c r="F189" s="20"/>
      <c r="G189" s="20"/>
      <c r="H189" s="20"/>
      <c r="I189" s="18"/>
      <c r="J189" s="18"/>
      <c r="K189" s="34"/>
      <c r="L189" s="16"/>
      <c r="M189" s="19"/>
      <c r="N189" s="20"/>
      <c r="O189" s="20"/>
      <c r="P189" s="20"/>
      <c r="Q189" s="20"/>
      <c r="R189" s="20"/>
      <c r="S189" s="91"/>
      <c r="T189" s="91"/>
      <c r="U189" s="91"/>
      <c r="V189" s="20"/>
      <c r="W189" s="20"/>
      <c r="X189" s="20"/>
      <c r="Y189" s="21"/>
      <c r="Z189" s="20"/>
      <c r="AA189" s="20"/>
      <c r="AB189" s="25"/>
      <c r="AC189" s="25"/>
    </row>
    <row r="190" spans="1:29" s="14" customFormat="1" x14ac:dyDescent="0.25">
      <c r="A190" s="25"/>
      <c r="B190" s="20"/>
      <c r="C190" s="20"/>
      <c r="D190" s="20"/>
      <c r="E190" s="20"/>
      <c r="F190" s="20"/>
      <c r="G190" s="20"/>
      <c r="H190" s="20"/>
      <c r="I190" s="18"/>
      <c r="J190" s="18"/>
      <c r="K190" s="34"/>
      <c r="L190" s="16"/>
      <c r="M190" s="19"/>
      <c r="N190" s="20"/>
      <c r="O190" s="20"/>
      <c r="P190" s="20"/>
      <c r="Q190" s="20"/>
      <c r="R190" s="20"/>
      <c r="S190" s="91"/>
      <c r="T190" s="91"/>
      <c r="U190" s="91"/>
      <c r="V190" s="20"/>
      <c r="W190" s="20"/>
      <c r="X190" s="20"/>
      <c r="Y190" s="21"/>
      <c r="Z190" s="20"/>
      <c r="AA190" s="20"/>
      <c r="AB190" s="25"/>
      <c r="AC190" s="25"/>
    </row>
    <row r="191" spans="1:29" s="14" customFormat="1" x14ac:dyDescent="0.25">
      <c r="A191" s="25"/>
      <c r="B191" s="20"/>
      <c r="C191" s="20"/>
      <c r="D191" s="20"/>
      <c r="E191" s="20"/>
      <c r="F191" s="20"/>
      <c r="G191" s="20"/>
      <c r="H191" s="20"/>
      <c r="I191" s="18"/>
      <c r="J191" s="18"/>
      <c r="K191" s="34"/>
      <c r="L191" s="16"/>
      <c r="M191" s="19"/>
      <c r="N191" s="20"/>
      <c r="O191" s="20"/>
      <c r="P191" s="20"/>
      <c r="Q191" s="20"/>
      <c r="R191" s="20"/>
      <c r="S191" s="91"/>
      <c r="T191" s="91"/>
      <c r="U191" s="91"/>
      <c r="V191" s="20"/>
      <c r="W191" s="20"/>
      <c r="X191" s="20"/>
      <c r="Y191" s="21"/>
      <c r="Z191" s="20"/>
      <c r="AA191" s="20"/>
      <c r="AB191" s="25"/>
      <c r="AC191" s="25"/>
    </row>
    <row r="192" spans="1:29" s="14" customFormat="1" x14ac:dyDescent="0.25">
      <c r="A192" s="25"/>
      <c r="B192" s="20"/>
      <c r="C192" s="20"/>
      <c r="D192" s="20"/>
      <c r="E192" s="20"/>
      <c r="F192" s="20"/>
      <c r="G192" s="20"/>
      <c r="H192" s="20"/>
      <c r="I192" s="18"/>
      <c r="J192" s="18"/>
      <c r="K192" s="34"/>
      <c r="L192" s="16"/>
      <c r="M192" s="19"/>
      <c r="N192" s="20"/>
      <c r="O192" s="20"/>
      <c r="P192" s="20"/>
      <c r="Q192" s="20"/>
      <c r="R192" s="20"/>
      <c r="S192" s="91"/>
      <c r="T192" s="91"/>
      <c r="U192" s="91"/>
      <c r="V192" s="20"/>
      <c r="W192" s="20"/>
      <c r="X192" s="20"/>
      <c r="Y192" s="21"/>
      <c r="Z192" s="20"/>
      <c r="AA192" s="20"/>
      <c r="AB192" s="25"/>
      <c r="AC192" s="25"/>
    </row>
    <row r="193" spans="1:29" s="14" customFormat="1" x14ac:dyDescent="0.25">
      <c r="A193" s="25"/>
      <c r="B193" s="20"/>
      <c r="C193" s="20"/>
      <c r="D193" s="20"/>
      <c r="E193" s="20"/>
      <c r="F193" s="20"/>
      <c r="G193" s="20"/>
      <c r="H193" s="20"/>
      <c r="I193" s="18"/>
      <c r="J193" s="18"/>
      <c r="K193" s="34"/>
      <c r="L193" s="16"/>
      <c r="M193" s="19"/>
      <c r="N193" s="20"/>
      <c r="O193" s="20"/>
      <c r="P193" s="20"/>
      <c r="Q193" s="20"/>
      <c r="R193" s="20"/>
      <c r="S193" s="91"/>
      <c r="T193" s="91"/>
      <c r="U193" s="91"/>
      <c r="V193" s="20"/>
      <c r="W193" s="20"/>
      <c r="X193" s="20"/>
      <c r="Y193" s="21"/>
      <c r="Z193" s="20"/>
      <c r="AA193" s="20"/>
      <c r="AB193" s="25"/>
      <c r="AC193" s="25"/>
    </row>
    <row r="194" spans="1:29" s="14" customFormat="1" x14ac:dyDescent="0.25">
      <c r="A194" s="25"/>
      <c r="B194" s="20"/>
      <c r="C194" s="20"/>
      <c r="D194" s="20"/>
      <c r="E194" s="20"/>
      <c r="F194" s="20"/>
      <c r="G194" s="20"/>
      <c r="H194" s="20"/>
      <c r="I194" s="18"/>
      <c r="J194" s="18"/>
      <c r="K194" s="34"/>
      <c r="L194" s="16"/>
      <c r="M194" s="19"/>
      <c r="N194" s="20"/>
      <c r="O194" s="20"/>
      <c r="P194" s="20"/>
      <c r="Q194" s="20"/>
      <c r="R194" s="20"/>
      <c r="S194" s="91"/>
      <c r="T194" s="91"/>
      <c r="U194" s="91"/>
      <c r="V194" s="20"/>
      <c r="W194" s="20"/>
      <c r="X194" s="20"/>
      <c r="Y194" s="21"/>
      <c r="Z194" s="20"/>
      <c r="AA194" s="20"/>
      <c r="AB194" s="25"/>
      <c r="AC194" s="25"/>
    </row>
    <row r="195" spans="1:29" s="14" customFormat="1" x14ac:dyDescent="0.25">
      <c r="A195" s="25"/>
      <c r="B195" s="20"/>
      <c r="C195" s="20"/>
      <c r="D195" s="20"/>
      <c r="E195" s="20"/>
      <c r="F195" s="20"/>
      <c r="G195" s="20"/>
      <c r="H195" s="20"/>
      <c r="I195" s="18"/>
      <c r="J195" s="18"/>
      <c r="K195" s="34"/>
      <c r="L195" s="16"/>
      <c r="M195" s="19"/>
      <c r="N195" s="20"/>
      <c r="O195" s="20"/>
      <c r="P195" s="20"/>
      <c r="Q195" s="20"/>
      <c r="R195" s="20"/>
      <c r="S195" s="91"/>
      <c r="T195" s="91"/>
      <c r="U195" s="91"/>
      <c r="V195" s="20"/>
      <c r="W195" s="20"/>
      <c r="X195" s="20"/>
      <c r="Y195" s="21"/>
      <c r="Z195" s="20"/>
      <c r="AA195" s="20"/>
      <c r="AB195" s="25"/>
      <c r="AC195" s="25"/>
    </row>
    <row r="196" spans="1:29" s="14" customFormat="1" x14ac:dyDescent="0.25">
      <c r="A196" s="25"/>
      <c r="B196" s="20"/>
      <c r="C196" s="20"/>
      <c r="D196" s="20"/>
      <c r="E196" s="20"/>
      <c r="F196" s="20"/>
      <c r="G196" s="20"/>
      <c r="H196" s="20"/>
      <c r="I196" s="18"/>
      <c r="J196" s="18"/>
      <c r="K196" s="34"/>
      <c r="L196" s="16"/>
      <c r="M196" s="19"/>
      <c r="N196" s="20"/>
      <c r="O196" s="20"/>
      <c r="P196" s="20"/>
      <c r="Q196" s="20"/>
      <c r="R196" s="20"/>
      <c r="S196" s="91"/>
      <c r="T196" s="91"/>
      <c r="U196" s="91"/>
      <c r="V196" s="20"/>
      <c r="W196" s="20"/>
      <c r="X196" s="20"/>
      <c r="Y196" s="21"/>
      <c r="Z196" s="20"/>
      <c r="AA196" s="20"/>
      <c r="AB196" s="25"/>
      <c r="AC196" s="25"/>
    </row>
    <row r="197" spans="1:29" s="14" customFormat="1" x14ac:dyDescent="0.25">
      <c r="A197" s="25"/>
      <c r="B197" s="20"/>
      <c r="C197" s="20"/>
      <c r="D197" s="20"/>
      <c r="E197" s="20"/>
      <c r="F197" s="20"/>
      <c r="G197" s="20"/>
      <c r="H197" s="20"/>
      <c r="I197" s="18"/>
      <c r="J197" s="18"/>
      <c r="K197" s="34"/>
      <c r="L197" s="16"/>
      <c r="M197" s="19"/>
      <c r="N197" s="20"/>
      <c r="O197" s="20"/>
      <c r="P197" s="20"/>
      <c r="Q197" s="20"/>
      <c r="R197" s="20"/>
      <c r="S197" s="91"/>
      <c r="T197" s="91"/>
      <c r="U197" s="91"/>
      <c r="V197" s="20"/>
      <c r="W197" s="20"/>
      <c r="X197" s="20"/>
      <c r="Y197" s="21"/>
      <c r="Z197" s="20"/>
      <c r="AA197" s="20"/>
      <c r="AB197" s="25"/>
      <c r="AC197" s="25"/>
    </row>
    <row r="198" spans="1:29" s="14" customFormat="1" x14ac:dyDescent="0.25">
      <c r="A198" s="25"/>
      <c r="B198" s="20"/>
      <c r="C198" s="20"/>
      <c r="D198" s="20"/>
      <c r="E198" s="20"/>
      <c r="F198" s="20"/>
      <c r="G198" s="20"/>
      <c r="H198" s="20"/>
      <c r="I198" s="18"/>
      <c r="J198" s="18"/>
      <c r="K198" s="34"/>
      <c r="L198" s="16"/>
      <c r="M198" s="19"/>
      <c r="N198" s="20"/>
      <c r="O198" s="20"/>
      <c r="P198" s="20"/>
      <c r="Q198" s="20"/>
      <c r="R198" s="20"/>
      <c r="S198" s="91"/>
      <c r="T198" s="91"/>
      <c r="U198" s="91"/>
      <c r="V198" s="20"/>
      <c r="W198" s="20"/>
      <c r="X198" s="20"/>
      <c r="Y198" s="21"/>
      <c r="Z198" s="20"/>
      <c r="AA198" s="20"/>
      <c r="AB198" s="25"/>
      <c r="AC198" s="25"/>
    </row>
    <row r="199" spans="1:29" s="14" customFormat="1" x14ac:dyDescent="0.25">
      <c r="A199" s="25"/>
      <c r="B199" s="20"/>
      <c r="C199" s="20"/>
      <c r="D199" s="20"/>
      <c r="E199" s="20"/>
      <c r="F199" s="20"/>
      <c r="G199" s="20"/>
      <c r="H199" s="20"/>
      <c r="I199" s="18"/>
      <c r="J199" s="18"/>
      <c r="K199" s="34"/>
      <c r="L199" s="16"/>
      <c r="M199" s="19"/>
      <c r="N199" s="20"/>
      <c r="O199" s="20"/>
      <c r="P199" s="20"/>
      <c r="Q199" s="20"/>
      <c r="R199" s="20"/>
      <c r="S199" s="91"/>
      <c r="T199" s="91"/>
      <c r="U199" s="91"/>
      <c r="V199" s="20"/>
      <c r="W199" s="20"/>
      <c r="X199" s="20"/>
      <c r="Y199" s="21"/>
      <c r="Z199" s="20"/>
      <c r="AA199" s="20"/>
      <c r="AB199" s="25"/>
      <c r="AC199" s="25"/>
    </row>
    <row r="200" spans="1:29" s="14" customFormat="1" x14ac:dyDescent="0.25">
      <c r="A200" s="25"/>
      <c r="B200" s="20"/>
      <c r="C200" s="20"/>
      <c r="D200" s="20"/>
      <c r="E200" s="20"/>
      <c r="F200" s="20"/>
      <c r="G200" s="20"/>
      <c r="H200" s="20"/>
      <c r="I200" s="18"/>
      <c r="J200" s="18"/>
      <c r="K200" s="34"/>
      <c r="L200" s="16"/>
      <c r="M200" s="19"/>
      <c r="N200" s="20"/>
      <c r="O200" s="20"/>
      <c r="P200" s="20"/>
      <c r="Q200" s="20"/>
      <c r="R200" s="20"/>
      <c r="S200" s="91"/>
      <c r="T200" s="91"/>
      <c r="U200" s="91"/>
      <c r="V200" s="20"/>
      <c r="W200" s="20"/>
      <c r="X200" s="20"/>
      <c r="Y200" s="21"/>
      <c r="Z200" s="20"/>
      <c r="AA200" s="20"/>
      <c r="AB200" s="25"/>
      <c r="AC200" s="25"/>
    </row>
    <row r="201" spans="1:29" s="14" customFormat="1" x14ac:dyDescent="0.25">
      <c r="A201" s="25"/>
      <c r="B201" s="20"/>
      <c r="C201" s="20"/>
      <c r="D201" s="20"/>
      <c r="E201" s="20"/>
      <c r="F201" s="20"/>
      <c r="G201" s="20"/>
      <c r="H201" s="20"/>
      <c r="I201" s="18"/>
      <c r="J201" s="18"/>
      <c r="K201" s="34"/>
      <c r="L201" s="16"/>
      <c r="M201" s="19"/>
      <c r="N201" s="20"/>
      <c r="O201" s="20"/>
      <c r="P201" s="20"/>
      <c r="Q201" s="20"/>
      <c r="R201" s="20"/>
      <c r="S201" s="91"/>
      <c r="T201" s="91"/>
      <c r="U201" s="91"/>
      <c r="V201" s="20"/>
      <c r="W201" s="20"/>
      <c r="X201" s="20"/>
      <c r="Y201" s="21"/>
      <c r="Z201" s="20"/>
      <c r="AA201" s="20"/>
      <c r="AB201" s="25"/>
      <c r="AC201" s="25"/>
    </row>
    <row r="202" spans="1:29" s="14" customFormat="1" x14ac:dyDescent="0.25">
      <c r="A202" s="25"/>
      <c r="B202" s="20"/>
      <c r="C202" s="20"/>
      <c r="D202" s="20"/>
      <c r="E202" s="20"/>
      <c r="F202" s="20"/>
      <c r="G202" s="20"/>
      <c r="H202" s="20"/>
      <c r="I202" s="18"/>
      <c r="J202" s="18"/>
      <c r="K202" s="34"/>
      <c r="L202" s="16"/>
      <c r="M202" s="19"/>
      <c r="N202" s="20"/>
      <c r="O202" s="20"/>
      <c r="P202" s="20"/>
      <c r="Q202" s="20"/>
      <c r="R202" s="20"/>
      <c r="S202" s="91"/>
      <c r="T202" s="91"/>
      <c r="U202" s="91"/>
      <c r="V202" s="20"/>
      <c r="W202" s="20"/>
      <c r="X202" s="20"/>
      <c r="Y202" s="21"/>
      <c r="Z202" s="20"/>
      <c r="AA202" s="20"/>
      <c r="AB202" s="25"/>
      <c r="AC202" s="25"/>
    </row>
    <row r="203" spans="1:29" s="14" customFormat="1" x14ac:dyDescent="0.25">
      <c r="A203" s="25"/>
      <c r="B203" s="20"/>
      <c r="C203" s="20"/>
      <c r="D203" s="20"/>
      <c r="E203" s="20"/>
      <c r="F203" s="20"/>
      <c r="G203" s="20"/>
      <c r="H203" s="20"/>
      <c r="I203" s="18"/>
      <c r="J203" s="18"/>
      <c r="K203" s="34"/>
      <c r="L203" s="16"/>
      <c r="M203" s="19"/>
      <c r="N203" s="20"/>
      <c r="O203" s="20"/>
      <c r="P203" s="20"/>
      <c r="Q203" s="20"/>
      <c r="R203" s="20"/>
      <c r="S203" s="91"/>
      <c r="T203" s="91"/>
      <c r="U203" s="91"/>
      <c r="V203" s="20"/>
      <c r="W203" s="20"/>
      <c r="X203" s="20"/>
      <c r="Y203" s="21"/>
      <c r="Z203" s="20"/>
      <c r="AA203" s="20"/>
      <c r="AB203" s="25"/>
      <c r="AC203" s="25"/>
    </row>
    <row r="204" spans="1:29" s="14" customFormat="1" x14ac:dyDescent="0.25">
      <c r="A204" s="25"/>
      <c r="B204" s="20"/>
      <c r="C204" s="20"/>
      <c r="D204" s="20"/>
      <c r="E204" s="20"/>
      <c r="F204" s="20"/>
      <c r="G204" s="20"/>
      <c r="H204" s="20"/>
      <c r="I204" s="18"/>
      <c r="J204" s="18"/>
      <c r="K204" s="34"/>
      <c r="L204" s="16"/>
      <c r="M204" s="19"/>
      <c r="N204" s="20"/>
      <c r="O204" s="20"/>
      <c r="P204" s="20"/>
      <c r="Q204" s="20"/>
      <c r="R204" s="20"/>
      <c r="S204" s="91"/>
      <c r="T204" s="91"/>
      <c r="U204" s="91"/>
      <c r="V204" s="20"/>
      <c r="W204" s="20"/>
      <c r="X204" s="20"/>
      <c r="Y204" s="21"/>
      <c r="Z204" s="20"/>
      <c r="AA204" s="20"/>
      <c r="AB204" s="25"/>
      <c r="AC204" s="25"/>
    </row>
    <row r="205" spans="1:29" s="14" customFormat="1" x14ac:dyDescent="0.25">
      <c r="A205" s="25"/>
      <c r="B205" s="20"/>
      <c r="C205" s="20"/>
      <c r="D205" s="20"/>
      <c r="E205" s="20"/>
      <c r="F205" s="20"/>
      <c r="G205" s="20"/>
      <c r="H205" s="20"/>
      <c r="I205" s="18"/>
      <c r="J205" s="18"/>
      <c r="K205" s="34"/>
      <c r="L205" s="16"/>
      <c r="M205" s="19"/>
      <c r="N205" s="20"/>
      <c r="O205" s="20"/>
      <c r="P205" s="20"/>
      <c r="Q205" s="20"/>
      <c r="R205" s="20"/>
      <c r="S205" s="91"/>
      <c r="T205" s="91"/>
      <c r="U205" s="91"/>
      <c r="V205" s="20"/>
      <c r="W205" s="20"/>
      <c r="X205" s="20"/>
      <c r="Y205" s="21"/>
      <c r="Z205" s="20"/>
      <c r="AA205" s="20"/>
      <c r="AB205" s="25"/>
      <c r="AC205" s="25"/>
    </row>
    <row r="206" spans="1:29" s="14" customFormat="1" x14ac:dyDescent="0.25">
      <c r="A206" s="25"/>
      <c r="B206" s="20"/>
      <c r="C206" s="20"/>
      <c r="D206" s="20"/>
      <c r="E206" s="20"/>
      <c r="F206" s="20"/>
      <c r="G206" s="20"/>
      <c r="H206" s="20"/>
      <c r="I206" s="18"/>
      <c r="J206" s="18"/>
      <c r="K206" s="34"/>
      <c r="L206" s="16"/>
      <c r="M206" s="19"/>
      <c r="N206" s="20"/>
      <c r="O206" s="20"/>
      <c r="P206" s="20"/>
      <c r="Q206" s="20"/>
      <c r="R206" s="20"/>
      <c r="S206" s="91"/>
      <c r="T206" s="91"/>
      <c r="U206" s="91"/>
      <c r="V206" s="20"/>
      <c r="W206" s="20"/>
      <c r="X206" s="20"/>
      <c r="Y206" s="21"/>
      <c r="Z206" s="20"/>
      <c r="AA206" s="20"/>
      <c r="AB206" s="25"/>
      <c r="AC206" s="25"/>
    </row>
    <row r="207" spans="1:29" s="14" customFormat="1" x14ac:dyDescent="0.25">
      <c r="A207" s="25"/>
      <c r="B207" s="20"/>
      <c r="C207" s="20"/>
      <c r="D207" s="20"/>
      <c r="E207" s="20"/>
      <c r="F207" s="20"/>
      <c r="G207" s="20"/>
      <c r="H207" s="20"/>
      <c r="I207" s="18"/>
      <c r="J207" s="18"/>
      <c r="K207" s="34"/>
      <c r="L207" s="16"/>
      <c r="M207" s="19"/>
      <c r="N207" s="20"/>
      <c r="O207" s="20"/>
      <c r="P207" s="20"/>
      <c r="Q207" s="20"/>
      <c r="R207" s="20"/>
      <c r="S207" s="91"/>
      <c r="T207" s="91"/>
      <c r="U207" s="91"/>
      <c r="V207" s="20"/>
      <c r="W207" s="20"/>
      <c r="X207" s="20"/>
      <c r="Y207" s="21"/>
      <c r="Z207" s="20"/>
      <c r="AA207" s="20"/>
      <c r="AB207" s="25"/>
      <c r="AC207" s="25"/>
    </row>
    <row r="208" spans="1:29" s="14" customFormat="1" x14ac:dyDescent="0.25">
      <c r="A208" s="25"/>
      <c r="B208" s="20"/>
      <c r="C208" s="20"/>
      <c r="D208" s="20"/>
      <c r="E208" s="20"/>
      <c r="F208" s="20"/>
      <c r="G208" s="20"/>
      <c r="H208" s="20"/>
      <c r="I208" s="18"/>
      <c r="J208" s="18"/>
      <c r="K208" s="34"/>
      <c r="L208" s="16"/>
      <c r="M208" s="19"/>
      <c r="N208" s="20"/>
      <c r="O208" s="20"/>
      <c r="P208" s="20"/>
      <c r="Q208" s="20"/>
      <c r="R208" s="20"/>
      <c r="S208" s="91"/>
      <c r="T208" s="91"/>
      <c r="U208" s="91"/>
      <c r="V208" s="20"/>
      <c r="W208" s="20"/>
      <c r="X208" s="20"/>
      <c r="Y208" s="21"/>
      <c r="Z208" s="20"/>
      <c r="AA208" s="20"/>
      <c r="AB208" s="25"/>
      <c r="AC208" s="25"/>
    </row>
    <row r="209" spans="1:29" s="14" customFormat="1" x14ac:dyDescent="0.25">
      <c r="A209" s="25"/>
      <c r="B209" s="20"/>
      <c r="C209" s="20"/>
      <c r="D209" s="20"/>
      <c r="E209" s="20"/>
      <c r="F209" s="20"/>
      <c r="G209" s="20"/>
      <c r="H209" s="20"/>
      <c r="I209" s="18"/>
      <c r="J209" s="18"/>
      <c r="K209" s="34"/>
      <c r="L209" s="16"/>
      <c r="M209" s="19"/>
      <c r="N209" s="20"/>
      <c r="O209" s="20"/>
      <c r="P209" s="20"/>
      <c r="Q209" s="20"/>
      <c r="R209" s="20"/>
      <c r="S209" s="91"/>
      <c r="T209" s="91"/>
      <c r="U209" s="91"/>
      <c r="V209" s="20"/>
      <c r="W209" s="20"/>
      <c r="X209" s="20"/>
      <c r="Y209" s="21"/>
      <c r="Z209" s="20"/>
      <c r="AA209" s="20"/>
      <c r="AB209" s="25"/>
      <c r="AC209" s="25"/>
    </row>
    <row r="210" spans="1:29" s="14" customFormat="1" x14ac:dyDescent="0.25">
      <c r="A210" s="25"/>
      <c r="B210" s="20"/>
      <c r="C210" s="20"/>
      <c r="D210" s="20"/>
      <c r="E210" s="20"/>
      <c r="F210" s="20"/>
      <c r="G210" s="20"/>
      <c r="H210" s="20"/>
      <c r="I210" s="18"/>
      <c r="J210" s="18"/>
      <c r="K210" s="34"/>
      <c r="L210" s="16"/>
      <c r="M210" s="19"/>
      <c r="N210" s="20"/>
      <c r="O210" s="20"/>
      <c r="P210" s="20"/>
      <c r="Q210" s="20"/>
      <c r="R210" s="20"/>
      <c r="S210" s="91"/>
      <c r="T210" s="91"/>
      <c r="U210" s="91"/>
      <c r="V210" s="20"/>
      <c r="W210" s="20"/>
      <c r="X210" s="20"/>
      <c r="Y210" s="21"/>
      <c r="Z210" s="20"/>
      <c r="AA210" s="20"/>
      <c r="AB210" s="25"/>
      <c r="AC210" s="25"/>
    </row>
    <row r="211" spans="1:29" s="14" customFormat="1" x14ac:dyDescent="0.25">
      <c r="A211" s="25"/>
      <c r="B211" s="20"/>
      <c r="C211" s="20"/>
      <c r="D211" s="20"/>
      <c r="E211" s="20"/>
      <c r="F211" s="20"/>
      <c r="G211" s="20"/>
      <c r="H211" s="20"/>
      <c r="I211" s="18"/>
      <c r="J211" s="18"/>
      <c r="K211" s="34"/>
      <c r="L211" s="16"/>
      <c r="M211" s="19"/>
      <c r="N211" s="20"/>
      <c r="O211" s="20"/>
      <c r="P211" s="20"/>
      <c r="Q211" s="20"/>
      <c r="R211" s="20"/>
      <c r="S211" s="91"/>
      <c r="T211" s="91"/>
      <c r="U211" s="91"/>
      <c r="V211" s="20"/>
      <c r="W211" s="20"/>
      <c r="X211" s="20"/>
      <c r="Y211" s="21"/>
      <c r="Z211" s="20"/>
      <c r="AA211" s="20"/>
      <c r="AB211" s="25"/>
      <c r="AC211" s="25"/>
    </row>
    <row r="212" spans="1:29" s="14" customFormat="1" x14ac:dyDescent="0.25">
      <c r="A212" s="25"/>
      <c r="B212" s="20"/>
      <c r="C212" s="20"/>
      <c r="D212" s="20"/>
      <c r="E212" s="20"/>
      <c r="F212" s="20"/>
      <c r="G212" s="20"/>
      <c r="H212" s="20"/>
      <c r="I212" s="18"/>
      <c r="J212" s="18"/>
      <c r="K212" s="34"/>
      <c r="L212" s="16"/>
      <c r="M212" s="19"/>
      <c r="N212" s="20"/>
      <c r="O212" s="20"/>
      <c r="P212" s="20"/>
      <c r="Q212" s="20"/>
      <c r="R212" s="20"/>
      <c r="S212" s="91"/>
      <c r="T212" s="91"/>
      <c r="U212" s="91"/>
      <c r="V212" s="20"/>
      <c r="W212" s="20"/>
      <c r="X212" s="20"/>
      <c r="Y212" s="21"/>
      <c r="Z212" s="20"/>
      <c r="AA212" s="20"/>
      <c r="AB212" s="25"/>
      <c r="AC212" s="25"/>
    </row>
    <row r="213" spans="1:29" s="14" customFormat="1" x14ac:dyDescent="0.25">
      <c r="A213" s="25"/>
      <c r="B213" s="20"/>
      <c r="C213" s="20"/>
      <c r="D213" s="20"/>
      <c r="E213" s="20"/>
      <c r="F213" s="20"/>
      <c r="G213" s="20"/>
      <c r="H213" s="20"/>
      <c r="I213" s="18"/>
      <c r="J213" s="18"/>
      <c r="K213" s="34"/>
      <c r="L213" s="16"/>
      <c r="M213" s="19"/>
      <c r="N213" s="20"/>
      <c r="O213" s="20"/>
      <c r="P213" s="20"/>
      <c r="Q213" s="20"/>
      <c r="R213" s="20"/>
      <c r="S213" s="91"/>
      <c r="T213" s="91"/>
      <c r="U213" s="91"/>
      <c r="V213" s="20"/>
      <c r="W213" s="20"/>
      <c r="X213" s="20"/>
      <c r="Y213" s="21"/>
      <c r="Z213" s="20"/>
      <c r="AA213" s="20"/>
      <c r="AB213" s="25"/>
      <c r="AC213" s="25"/>
    </row>
    <row r="214" spans="1:29" s="14" customFormat="1" x14ac:dyDescent="0.25">
      <c r="A214" s="25"/>
      <c r="B214" s="20"/>
      <c r="C214" s="20"/>
      <c r="D214" s="20"/>
      <c r="E214" s="20"/>
      <c r="F214" s="20"/>
      <c r="G214" s="20"/>
      <c r="H214" s="20"/>
      <c r="I214" s="18"/>
      <c r="J214" s="18"/>
      <c r="K214" s="34"/>
      <c r="L214" s="16"/>
      <c r="M214" s="19"/>
      <c r="N214" s="20"/>
      <c r="O214" s="20"/>
      <c r="P214" s="20"/>
      <c r="Q214" s="20"/>
      <c r="R214" s="20"/>
      <c r="S214" s="91"/>
      <c r="T214" s="91"/>
      <c r="U214" s="91"/>
      <c r="V214" s="20"/>
      <c r="W214" s="20"/>
      <c r="X214" s="20"/>
      <c r="Y214" s="21"/>
      <c r="Z214" s="20"/>
      <c r="AA214" s="20"/>
      <c r="AB214" s="25"/>
      <c r="AC214" s="25"/>
    </row>
    <row r="215" spans="1:29" s="14" customFormat="1" x14ac:dyDescent="0.25">
      <c r="A215" s="25"/>
      <c r="B215" s="20"/>
      <c r="C215" s="20"/>
      <c r="D215" s="20"/>
      <c r="E215" s="20"/>
      <c r="F215" s="20"/>
      <c r="G215" s="20"/>
      <c r="H215" s="20"/>
      <c r="I215" s="18"/>
      <c r="J215" s="18"/>
      <c r="K215" s="34"/>
      <c r="L215" s="16"/>
      <c r="M215" s="19"/>
      <c r="N215" s="20"/>
      <c r="O215" s="20"/>
      <c r="P215" s="20"/>
      <c r="Q215" s="20"/>
      <c r="R215" s="20"/>
      <c r="S215" s="91"/>
      <c r="T215" s="91"/>
      <c r="U215" s="91"/>
      <c r="V215" s="20"/>
      <c r="W215" s="20"/>
      <c r="X215" s="20"/>
      <c r="Y215" s="21"/>
      <c r="Z215" s="20"/>
      <c r="AA215" s="20"/>
      <c r="AB215" s="25"/>
      <c r="AC215" s="25"/>
    </row>
    <row r="216" spans="1:29" s="14" customFormat="1" x14ac:dyDescent="0.25">
      <c r="A216" s="25"/>
      <c r="B216" s="20"/>
      <c r="C216" s="20"/>
      <c r="D216" s="20"/>
      <c r="E216" s="20"/>
      <c r="F216" s="20"/>
      <c r="G216" s="20"/>
      <c r="H216" s="20"/>
      <c r="I216" s="18"/>
      <c r="J216" s="18"/>
      <c r="K216" s="34"/>
      <c r="L216" s="16"/>
      <c r="M216" s="19"/>
      <c r="N216" s="20"/>
      <c r="O216" s="20"/>
      <c r="P216" s="20"/>
      <c r="Q216" s="20"/>
      <c r="R216" s="20"/>
      <c r="S216" s="91"/>
      <c r="T216" s="91"/>
      <c r="U216" s="91"/>
      <c r="V216" s="20"/>
      <c r="W216" s="20"/>
      <c r="X216" s="20"/>
      <c r="Y216" s="21"/>
      <c r="Z216" s="20"/>
      <c r="AA216" s="20"/>
      <c r="AB216" s="25"/>
      <c r="AC216" s="25"/>
    </row>
    <row r="217" spans="1:29" s="14" customFormat="1" x14ac:dyDescent="0.25">
      <c r="A217" s="25"/>
      <c r="B217" s="20"/>
      <c r="C217" s="20"/>
      <c r="D217" s="20"/>
      <c r="E217" s="20"/>
      <c r="F217" s="20"/>
      <c r="G217" s="20"/>
      <c r="H217" s="20"/>
      <c r="I217" s="18"/>
      <c r="J217" s="18"/>
      <c r="K217" s="34"/>
      <c r="L217" s="16"/>
      <c r="M217" s="19"/>
      <c r="N217" s="20"/>
      <c r="O217" s="20"/>
      <c r="P217" s="20"/>
      <c r="Q217" s="20"/>
      <c r="R217" s="20"/>
      <c r="S217" s="91"/>
      <c r="T217" s="91"/>
      <c r="U217" s="91"/>
      <c r="V217" s="20"/>
      <c r="W217" s="20"/>
      <c r="X217" s="20"/>
      <c r="Y217" s="21"/>
      <c r="Z217" s="20"/>
      <c r="AA217" s="20"/>
      <c r="AB217" s="25"/>
      <c r="AC217" s="25"/>
    </row>
    <row r="218" spans="1:29" s="14" customFormat="1" x14ac:dyDescent="0.25">
      <c r="A218" s="25"/>
      <c r="B218" s="20"/>
      <c r="C218" s="20"/>
      <c r="D218" s="20"/>
      <c r="E218" s="20"/>
      <c r="F218" s="20"/>
      <c r="G218" s="20"/>
      <c r="H218" s="20"/>
      <c r="I218" s="18"/>
      <c r="J218" s="18"/>
      <c r="K218" s="34"/>
      <c r="L218" s="16"/>
      <c r="M218" s="19"/>
      <c r="N218" s="20"/>
      <c r="O218" s="20"/>
      <c r="P218" s="20"/>
      <c r="Q218" s="20"/>
      <c r="R218" s="20"/>
      <c r="S218" s="91"/>
      <c r="T218" s="91"/>
      <c r="U218" s="91"/>
      <c r="V218" s="20"/>
      <c r="W218" s="20"/>
      <c r="X218" s="20"/>
      <c r="Y218" s="21"/>
      <c r="Z218" s="20"/>
      <c r="AA218" s="20"/>
      <c r="AB218" s="25"/>
      <c r="AC218" s="25"/>
    </row>
    <row r="219" spans="1:29" s="14" customFormat="1" x14ac:dyDescent="0.25">
      <c r="A219" s="25"/>
      <c r="B219" s="20"/>
      <c r="C219" s="20"/>
      <c r="D219" s="20"/>
      <c r="E219" s="20"/>
      <c r="F219" s="20"/>
      <c r="G219" s="20"/>
      <c r="H219" s="20"/>
      <c r="I219" s="18"/>
      <c r="J219" s="18"/>
      <c r="K219" s="34"/>
      <c r="L219" s="16"/>
      <c r="M219" s="19"/>
      <c r="N219" s="20"/>
      <c r="O219" s="20"/>
      <c r="P219" s="20"/>
      <c r="Q219" s="20"/>
      <c r="R219" s="20"/>
      <c r="S219" s="91"/>
      <c r="T219" s="91"/>
      <c r="U219" s="91"/>
      <c r="V219" s="20"/>
      <c r="W219" s="20"/>
      <c r="X219" s="20"/>
      <c r="Y219" s="21"/>
      <c r="Z219" s="20"/>
      <c r="AA219" s="20"/>
      <c r="AB219" s="25"/>
      <c r="AC219" s="25"/>
    </row>
    <row r="220" spans="1:29" s="14" customFormat="1" x14ac:dyDescent="0.25">
      <c r="A220" s="25"/>
      <c r="B220" s="20"/>
      <c r="C220" s="20"/>
      <c r="D220" s="20"/>
      <c r="E220" s="20"/>
      <c r="F220" s="20"/>
      <c r="G220" s="20"/>
      <c r="H220" s="20"/>
      <c r="I220" s="18"/>
      <c r="J220" s="18"/>
      <c r="K220" s="34"/>
      <c r="L220" s="16"/>
      <c r="M220" s="19"/>
      <c r="N220" s="20"/>
      <c r="O220" s="20"/>
      <c r="P220" s="20"/>
      <c r="Q220" s="20"/>
      <c r="R220" s="20"/>
      <c r="S220" s="91"/>
      <c r="T220" s="91"/>
      <c r="U220" s="91"/>
      <c r="V220" s="20"/>
      <c r="W220" s="20"/>
      <c r="X220" s="20"/>
      <c r="Y220" s="21"/>
      <c r="Z220" s="20"/>
      <c r="AA220" s="20"/>
      <c r="AB220" s="25"/>
      <c r="AC220" s="25"/>
    </row>
    <row r="221" spans="1:29" s="14" customFormat="1" x14ac:dyDescent="0.25">
      <c r="A221" s="25"/>
      <c r="B221" s="20"/>
      <c r="C221" s="20"/>
      <c r="D221" s="20"/>
      <c r="E221" s="20"/>
      <c r="F221" s="20"/>
      <c r="G221" s="20"/>
      <c r="H221" s="20"/>
      <c r="I221" s="18"/>
      <c r="J221" s="18"/>
      <c r="K221" s="34"/>
      <c r="L221" s="16"/>
      <c r="M221" s="19"/>
      <c r="N221" s="20"/>
      <c r="O221" s="20"/>
      <c r="P221" s="20"/>
      <c r="Q221" s="20"/>
      <c r="R221" s="20"/>
      <c r="S221" s="91"/>
      <c r="T221" s="91"/>
      <c r="U221" s="91"/>
      <c r="V221" s="20"/>
      <c r="W221" s="20"/>
      <c r="X221" s="20"/>
      <c r="Y221" s="21"/>
      <c r="Z221" s="20"/>
      <c r="AA221" s="20"/>
      <c r="AB221" s="25"/>
      <c r="AC221" s="25"/>
    </row>
    <row r="222" spans="1:29" s="14" customFormat="1" x14ac:dyDescent="0.25">
      <c r="A222" s="25"/>
      <c r="B222" s="20"/>
      <c r="C222" s="20"/>
      <c r="D222" s="20"/>
      <c r="E222" s="20"/>
      <c r="F222" s="20"/>
      <c r="G222" s="20"/>
      <c r="H222" s="20"/>
      <c r="I222" s="18"/>
      <c r="J222" s="18"/>
      <c r="K222" s="34"/>
      <c r="L222" s="16"/>
      <c r="M222" s="19"/>
      <c r="N222" s="20"/>
      <c r="O222" s="20"/>
      <c r="P222" s="20"/>
      <c r="Q222" s="20"/>
      <c r="R222" s="20"/>
      <c r="S222" s="91"/>
      <c r="T222" s="91"/>
      <c r="U222" s="91"/>
      <c r="V222" s="20"/>
      <c r="W222" s="20"/>
      <c r="X222" s="20"/>
      <c r="Y222" s="21"/>
      <c r="Z222" s="20"/>
      <c r="AA222" s="20"/>
      <c r="AB222" s="25"/>
      <c r="AC222" s="25"/>
    </row>
    <row r="223" spans="1:29" s="14" customFormat="1" x14ac:dyDescent="0.25">
      <c r="A223" s="25"/>
      <c r="B223" s="20"/>
      <c r="C223" s="20"/>
      <c r="D223" s="20"/>
      <c r="E223" s="20"/>
      <c r="F223" s="20"/>
      <c r="G223" s="20"/>
      <c r="H223" s="20"/>
      <c r="I223" s="18"/>
      <c r="J223" s="18"/>
      <c r="K223" s="34"/>
      <c r="L223" s="16"/>
      <c r="M223" s="19"/>
      <c r="N223" s="20"/>
      <c r="O223" s="20"/>
      <c r="P223" s="20"/>
      <c r="Q223" s="20"/>
      <c r="R223" s="20"/>
      <c r="S223" s="91"/>
      <c r="T223" s="91"/>
      <c r="U223" s="91"/>
      <c r="V223" s="20"/>
      <c r="W223" s="20"/>
      <c r="X223" s="20"/>
      <c r="Y223" s="21"/>
      <c r="Z223" s="20"/>
      <c r="AA223" s="20"/>
      <c r="AB223" s="25"/>
      <c r="AC223" s="25"/>
    </row>
    <row r="224" spans="1:29" s="14" customFormat="1" x14ac:dyDescent="0.25">
      <c r="A224" s="25"/>
      <c r="B224" s="20"/>
      <c r="C224" s="20"/>
      <c r="D224" s="20"/>
      <c r="E224" s="20"/>
      <c r="F224" s="20"/>
      <c r="G224" s="20"/>
      <c r="H224" s="20"/>
      <c r="I224" s="18"/>
      <c r="J224" s="18"/>
      <c r="K224" s="34"/>
      <c r="L224" s="16"/>
      <c r="M224" s="19"/>
      <c r="N224" s="20"/>
      <c r="O224" s="20"/>
      <c r="P224" s="20"/>
      <c r="Q224" s="20"/>
      <c r="R224" s="20"/>
      <c r="S224" s="91"/>
      <c r="T224" s="91"/>
      <c r="U224" s="91"/>
      <c r="V224" s="20"/>
      <c r="W224" s="20"/>
      <c r="X224" s="20"/>
      <c r="Y224" s="21"/>
      <c r="Z224" s="20"/>
      <c r="AA224" s="20"/>
      <c r="AB224" s="25"/>
      <c r="AC224" s="25"/>
    </row>
  </sheetData>
  <mergeCells count="586">
    <mergeCell ref="I59:I61"/>
    <mergeCell ref="J59:J61"/>
    <mergeCell ref="K59:K61"/>
    <mergeCell ref="M52:U54"/>
    <mergeCell ref="X102:X104"/>
    <mergeCell ref="AA102:AA104"/>
    <mergeCell ref="A58:AC58"/>
    <mergeCell ref="A81:AC81"/>
    <mergeCell ref="A74:AC74"/>
    <mergeCell ref="I62:I64"/>
    <mergeCell ref="A88:AC88"/>
    <mergeCell ref="X82:X84"/>
    <mergeCell ref="AA82:AA84"/>
    <mergeCell ref="E82:E84"/>
    <mergeCell ref="F75:F77"/>
    <mergeCell ref="G75:G77"/>
    <mergeCell ref="AB75:AB77"/>
    <mergeCell ref="AC75:AC77"/>
    <mergeCell ref="F82:F84"/>
    <mergeCell ref="G82:G84"/>
    <mergeCell ref="H82:H84"/>
    <mergeCell ref="F71:F73"/>
    <mergeCell ref="G71:G73"/>
    <mergeCell ref="M102:U104"/>
    <mergeCell ref="J62:J64"/>
    <mergeCell ref="J49:J51"/>
    <mergeCell ref="K49:K51"/>
    <mergeCell ref="J65:J67"/>
    <mergeCell ref="K65:K67"/>
    <mergeCell ref="O65:O67"/>
    <mergeCell ref="R65:R67"/>
    <mergeCell ref="U65:U67"/>
    <mergeCell ref="X65:X67"/>
    <mergeCell ref="J52:J54"/>
    <mergeCell ref="K52:K54"/>
    <mergeCell ref="K55:K57"/>
    <mergeCell ref="K62:K64"/>
    <mergeCell ref="AC37:AC39"/>
    <mergeCell ref="I37:I39"/>
    <mergeCell ref="J37:J39"/>
    <mergeCell ref="K37:K39"/>
    <mergeCell ref="J46:J48"/>
    <mergeCell ref="K46:K48"/>
    <mergeCell ref="O46:O48"/>
    <mergeCell ref="R46:R48"/>
    <mergeCell ref="U46:U48"/>
    <mergeCell ref="X46:X48"/>
    <mergeCell ref="AA46:AA48"/>
    <mergeCell ref="J40:J42"/>
    <mergeCell ref="K40:K42"/>
    <mergeCell ref="D120:E121"/>
    <mergeCell ref="P119:S119"/>
    <mergeCell ref="P120:S120"/>
    <mergeCell ref="Q114:R114"/>
    <mergeCell ref="M92:U94"/>
    <mergeCell ref="M89:U91"/>
    <mergeCell ref="M96:U98"/>
    <mergeCell ref="M99:U101"/>
    <mergeCell ref="O75:O77"/>
    <mergeCell ref="U75:U77"/>
    <mergeCell ref="I89:I91"/>
    <mergeCell ref="J89:J91"/>
    <mergeCell ref="E99:E101"/>
    <mergeCell ref="F96:F98"/>
    <mergeCell ref="G96:G98"/>
    <mergeCell ref="H96:H98"/>
    <mergeCell ref="F99:F101"/>
    <mergeCell ref="G99:G101"/>
    <mergeCell ref="H99:H101"/>
    <mergeCell ref="F102:F104"/>
    <mergeCell ref="G102:G104"/>
    <mergeCell ref="H102:H104"/>
    <mergeCell ref="I120:K120"/>
    <mergeCell ref="I92:I94"/>
    <mergeCell ref="M28:U30"/>
    <mergeCell ref="AA52:AA54"/>
    <mergeCell ref="AB28:AB30"/>
    <mergeCell ref="AA62:AA64"/>
    <mergeCell ref="X59:X61"/>
    <mergeCell ref="O43:O45"/>
    <mergeCell ref="R43:R45"/>
    <mergeCell ref="U43:U45"/>
    <mergeCell ref="O49:O51"/>
    <mergeCell ref="R49:R51"/>
    <mergeCell ref="U49:U51"/>
    <mergeCell ref="AA55:AA57"/>
    <mergeCell ref="M59:U61"/>
    <mergeCell ref="AB34:AB36"/>
    <mergeCell ref="AA75:AA77"/>
    <mergeCell ref="X37:X39"/>
    <mergeCell ref="AA37:AA39"/>
    <mergeCell ref="AB37:AB39"/>
    <mergeCell ref="X71:X73"/>
    <mergeCell ref="O34:O36"/>
    <mergeCell ref="X34:X36"/>
    <mergeCell ref="AA34:AA36"/>
    <mergeCell ref="AA71:AA73"/>
    <mergeCell ref="AA65:AA67"/>
    <mergeCell ref="M37:U39"/>
    <mergeCell ref="O40:O42"/>
    <mergeCell ref="R40:R42"/>
    <mergeCell ref="U40:U42"/>
    <mergeCell ref="M55:U57"/>
    <mergeCell ref="O62:O64"/>
    <mergeCell ref="R62:R64"/>
    <mergeCell ref="U62:U64"/>
    <mergeCell ref="X68:X70"/>
    <mergeCell ref="AA68:AA70"/>
    <mergeCell ref="AB68:AB70"/>
    <mergeCell ref="U34:U36"/>
    <mergeCell ref="R34:R36"/>
    <mergeCell ref="B96:B98"/>
    <mergeCell ref="C96:C98"/>
    <mergeCell ref="B92:B94"/>
    <mergeCell ref="C92:C94"/>
    <mergeCell ref="J92:J94"/>
    <mergeCell ref="A89:A91"/>
    <mergeCell ref="B89:B91"/>
    <mergeCell ref="C89:C91"/>
    <mergeCell ref="D89:D91"/>
    <mergeCell ref="E89:E91"/>
    <mergeCell ref="AA13:AA15"/>
    <mergeCell ref="Y9:AA10"/>
    <mergeCell ref="O19:O21"/>
    <mergeCell ref="R19:R21"/>
    <mergeCell ref="U19:U21"/>
    <mergeCell ref="X19:X21"/>
    <mergeCell ref="X25:X27"/>
    <mergeCell ref="L10:L11"/>
    <mergeCell ref="X22:X24"/>
    <mergeCell ref="AA22:AA24"/>
    <mergeCell ref="L9:X9"/>
    <mergeCell ref="O16:O18"/>
    <mergeCell ref="R16:R18"/>
    <mergeCell ref="U16:U18"/>
    <mergeCell ref="X16:X18"/>
    <mergeCell ref="M25:U27"/>
    <mergeCell ref="S10:U10"/>
    <mergeCell ref="V10:X10"/>
    <mergeCell ref="O13:O15"/>
    <mergeCell ref="M10:O10"/>
    <mergeCell ref="R13:R15"/>
    <mergeCell ref="U13:U15"/>
    <mergeCell ref="X13:X15"/>
    <mergeCell ref="P10:R10"/>
    <mergeCell ref="D55:D57"/>
    <mergeCell ref="E55:E57"/>
    <mergeCell ref="K19:K21"/>
    <mergeCell ref="I19:I21"/>
    <mergeCell ref="J22:J24"/>
    <mergeCell ref="J43:J45"/>
    <mergeCell ref="K43:K45"/>
    <mergeCell ref="F55:F57"/>
    <mergeCell ref="G55:G57"/>
    <mergeCell ref="H55:H57"/>
    <mergeCell ref="I55:I57"/>
    <mergeCell ref="J55:J57"/>
    <mergeCell ref="K34:K36"/>
    <mergeCell ref="I34:I36"/>
    <mergeCell ref="I28:I30"/>
    <mergeCell ref="E22:E24"/>
    <mergeCell ref="F22:F24"/>
    <mergeCell ref="G22:G24"/>
    <mergeCell ref="H22:H24"/>
    <mergeCell ref="I22:I24"/>
    <mergeCell ref="F37:F39"/>
    <mergeCell ref="G37:G39"/>
    <mergeCell ref="J34:J36"/>
    <mergeCell ref="D52:D54"/>
    <mergeCell ref="A7:E7"/>
    <mergeCell ref="I10:J10"/>
    <mergeCell ref="C10:C11"/>
    <mergeCell ref="E10:E11"/>
    <mergeCell ref="B9:E9"/>
    <mergeCell ref="B10:B11"/>
    <mergeCell ref="A9:A11"/>
    <mergeCell ref="K10:K11"/>
    <mergeCell ref="D10:D11"/>
    <mergeCell ref="I9:K9"/>
    <mergeCell ref="K13:K15"/>
    <mergeCell ref="J13:J15"/>
    <mergeCell ref="I13:I15"/>
    <mergeCell ref="J28:J30"/>
    <mergeCell ref="K28:K30"/>
    <mergeCell ref="K25:K27"/>
    <mergeCell ref="J19:J21"/>
    <mergeCell ref="I16:I18"/>
    <mergeCell ref="E25:E27"/>
    <mergeCell ref="F16:F18"/>
    <mergeCell ref="J25:J27"/>
    <mergeCell ref="I25:I27"/>
    <mergeCell ref="H16:H18"/>
    <mergeCell ref="F13:F15"/>
    <mergeCell ref="J16:J18"/>
    <mergeCell ref="K16:K18"/>
    <mergeCell ref="G13:G15"/>
    <mergeCell ref="H13:H15"/>
    <mergeCell ref="F28:F30"/>
    <mergeCell ref="G16:G18"/>
    <mergeCell ref="B16:B18"/>
    <mergeCell ref="C16:C18"/>
    <mergeCell ref="D16:D18"/>
    <mergeCell ref="E16:E18"/>
    <mergeCell ref="A37:A39"/>
    <mergeCell ref="B37:B39"/>
    <mergeCell ref="C37:C39"/>
    <mergeCell ref="D37:D39"/>
    <mergeCell ref="E37:E39"/>
    <mergeCell ref="A34:A36"/>
    <mergeCell ref="B34:B36"/>
    <mergeCell ref="B28:B30"/>
    <mergeCell ref="C28:C30"/>
    <mergeCell ref="D28:D30"/>
    <mergeCell ref="E28:E30"/>
    <mergeCell ref="B25:B27"/>
    <mergeCell ref="C25:C27"/>
    <mergeCell ref="D25:D27"/>
    <mergeCell ref="C34:C36"/>
    <mergeCell ref="D34:D36"/>
    <mergeCell ref="E34:E36"/>
    <mergeCell ref="E52:E54"/>
    <mergeCell ref="F52:F54"/>
    <mergeCell ref="G52:G54"/>
    <mergeCell ref="H52:H54"/>
    <mergeCell ref="I52:I54"/>
    <mergeCell ref="E31:E33"/>
    <mergeCell ref="F31:F33"/>
    <mergeCell ref="G31:G33"/>
    <mergeCell ref="H31:H33"/>
    <mergeCell ref="I31:I33"/>
    <mergeCell ref="D43:D45"/>
    <mergeCell ref="E43:E45"/>
    <mergeCell ref="D46:D48"/>
    <mergeCell ref="E46:E48"/>
    <mergeCell ref="A49:A51"/>
    <mergeCell ref="J31:J33"/>
    <mergeCell ref="H37:H39"/>
    <mergeCell ref="F34:F36"/>
    <mergeCell ref="G34:G36"/>
    <mergeCell ref="H34:H36"/>
    <mergeCell ref="D49:D51"/>
    <mergeCell ref="E49:E51"/>
    <mergeCell ref="C40:C42"/>
    <mergeCell ref="D40:D42"/>
    <mergeCell ref="E40:E42"/>
    <mergeCell ref="A52:A54"/>
    <mergeCell ref="B52:B54"/>
    <mergeCell ref="C52:C54"/>
    <mergeCell ref="B71:B73"/>
    <mergeCell ref="A71:A73"/>
    <mergeCell ref="C71:C73"/>
    <mergeCell ref="C46:C48"/>
    <mergeCell ref="B40:B42"/>
    <mergeCell ref="B55:B57"/>
    <mergeCell ref="C55:C57"/>
    <mergeCell ref="B49:B51"/>
    <mergeCell ref="C49:C51"/>
    <mergeCell ref="B43:B45"/>
    <mergeCell ref="C43:C45"/>
    <mergeCell ref="E71:E73"/>
    <mergeCell ref="D59:D61"/>
    <mergeCell ref="E59:E61"/>
    <mergeCell ref="A62:A64"/>
    <mergeCell ref="B62:B64"/>
    <mergeCell ref="C62:C64"/>
    <mergeCell ref="D62:D64"/>
    <mergeCell ref="E62:E64"/>
    <mergeCell ref="A65:A67"/>
    <mergeCell ref="B65:B67"/>
    <mergeCell ref="C65:C67"/>
    <mergeCell ref="D65:D67"/>
    <mergeCell ref="E65:E67"/>
    <mergeCell ref="A68:A70"/>
    <mergeCell ref="B68:B70"/>
    <mergeCell ref="C68:C70"/>
    <mergeCell ref="D68:D70"/>
    <mergeCell ref="E68:E70"/>
    <mergeCell ref="A82:A84"/>
    <mergeCell ref="B82:B84"/>
    <mergeCell ref="C82:C84"/>
    <mergeCell ref="D82:D84"/>
    <mergeCell ref="A78:A80"/>
    <mergeCell ref="B78:B80"/>
    <mergeCell ref="C78:C80"/>
    <mergeCell ref="D78:D80"/>
    <mergeCell ref="D71:D73"/>
    <mergeCell ref="B75:B77"/>
    <mergeCell ref="C75:C77"/>
    <mergeCell ref="D75:D77"/>
    <mergeCell ref="E75:E77"/>
    <mergeCell ref="K75:K77"/>
    <mergeCell ref="I75:I77"/>
    <mergeCell ref="J75:J77"/>
    <mergeCell ref="I82:I84"/>
    <mergeCell ref="J82:J84"/>
    <mergeCell ref="I119:K119"/>
    <mergeCell ref="D114:E114"/>
    <mergeCell ref="H75:H77"/>
    <mergeCell ref="F89:F91"/>
    <mergeCell ref="G89:G91"/>
    <mergeCell ref="H89:H91"/>
    <mergeCell ref="F92:F94"/>
    <mergeCell ref="G92:G94"/>
    <mergeCell ref="H92:H94"/>
    <mergeCell ref="K96:K98"/>
    <mergeCell ref="I96:I98"/>
    <mergeCell ref="J96:J98"/>
    <mergeCell ref="D96:D98"/>
    <mergeCell ref="E96:E98"/>
    <mergeCell ref="D92:D94"/>
    <mergeCell ref="E92:E94"/>
    <mergeCell ref="K92:K94"/>
    <mergeCell ref="D117:E118"/>
    <mergeCell ref="J105:J107"/>
    <mergeCell ref="K105:K107"/>
    <mergeCell ref="J111:J113"/>
    <mergeCell ref="K111:K113"/>
    <mergeCell ref="P117:S118"/>
    <mergeCell ref="J78:J80"/>
    <mergeCell ref="M82:U84"/>
    <mergeCell ref="K78:K80"/>
    <mergeCell ref="O78:O80"/>
    <mergeCell ref="R78:R80"/>
    <mergeCell ref="U78:U80"/>
    <mergeCell ref="K89:K91"/>
    <mergeCell ref="A102:A104"/>
    <mergeCell ref="J102:J104"/>
    <mergeCell ref="K102:K104"/>
    <mergeCell ref="I102:I104"/>
    <mergeCell ref="B102:B104"/>
    <mergeCell ref="C102:C104"/>
    <mergeCell ref="D102:D104"/>
    <mergeCell ref="E102:E104"/>
    <mergeCell ref="I99:I101"/>
    <mergeCell ref="J99:J101"/>
    <mergeCell ref="K99:K101"/>
    <mergeCell ref="B99:B101"/>
    <mergeCell ref="C99:C101"/>
    <mergeCell ref="D99:D101"/>
    <mergeCell ref="E78:E80"/>
    <mergeCell ref="F78:F80"/>
    <mergeCell ref="G78:G80"/>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E3"/>
    <mergeCell ref="A4:E4"/>
    <mergeCell ref="F9:H9"/>
    <mergeCell ref="F10:G10"/>
    <mergeCell ref="H10:H11"/>
    <mergeCell ref="A13:A15"/>
    <mergeCell ref="B13:B15"/>
    <mergeCell ref="E13:E15"/>
    <mergeCell ref="D13:D15"/>
    <mergeCell ref="C13:C15"/>
    <mergeCell ref="A16:A18"/>
    <mergeCell ref="AA59:AA61"/>
    <mergeCell ref="AB40:AB42"/>
    <mergeCell ref="AC40:AC42"/>
    <mergeCell ref="X40:X42"/>
    <mergeCell ref="AA40:AA42"/>
    <mergeCell ref="X43:X45"/>
    <mergeCell ref="AA43:AA45"/>
    <mergeCell ref="AB46:AB48"/>
    <mergeCell ref="AC46:AC48"/>
    <mergeCell ref="X52:X54"/>
    <mergeCell ref="H59:H61"/>
    <mergeCell ref="A59:A61"/>
    <mergeCell ref="B59:B61"/>
    <mergeCell ref="C59:C61"/>
    <mergeCell ref="A46:A48"/>
    <mergeCell ref="B46:B48"/>
    <mergeCell ref="A40:A42"/>
    <mergeCell ref="A43:A45"/>
    <mergeCell ref="AB65:AB67"/>
    <mergeCell ref="AC65:AC67"/>
    <mergeCell ref="AB62:AB64"/>
    <mergeCell ref="AC62:AC64"/>
    <mergeCell ref="AB43:AB45"/>
    <mergeCell ref="X62:X64"/>
    <mergeCell ref="X49:X51"/>
    <mergeCell ref="AA49:AA51"/>
    <mergeCell ref="X55:X57"/>
    <mergeCell ref="AC34:AC36"/>
    <mergeCell ref="X28:X30"/>
    <mergeCell ref="AC102:AC104"/>
    <mergeCell ref="AB89:AB91"/>
    <mergeCell ref="AC89:AC91"/>
    <mergeCell ref="AB92:AB94"/>
    <mergeCell ref="AC92:AC94"/>
    <mergeCell ref="AB96:AB98"/>
    <mergeCell ref="AC96:AC98"/>
    <mergeCell ref="AC43:AC45"/>
    <mergeCell ref="AB49:AB51"/>
    <mergeCell ref="AC49:AC51"/>
    <mergeCell ref="AB52:AB54"/>
    <mergeCell ref="AC52:AC54"/>
    <mergeCell ref="AB59:AB61"/>
    <mergeCell ref="AC59:AC61"/>
    <mergeCell ref="AB71:AB73"/>
    <mergeCell ref="AC71:AC73"/>
    <mergeCell ref="AC99:AC101"/>
    <mergeCell ref="AB99:AB101"/>
    <mergeCell ref="AB85:AB87"/>
    <mergeCell ref="AC85:AC87"/>
    <mergeCell ref="AB102:AB104"/>
    <mergeCell ref="AC68:AC70"/>
    <mergeCell ref="A1:AC1"/>
    <mergeCell ref="AB55:AB57"/>
    <mergeCell ref="AC55:AC57"/>
    <mergeCell ref="A19:A21"/>
    <mergeCell ref="B19:B21"/>
    <mergeCell ref="C19:C21"/>
    <mergeCell ref="F62:F64"/>
    <mergeCell ref="G62:G64"/>
    <mergeCell ref="H62:H64"/>
    <mergeCell ref="D19:D21"/>
    <mergeCell ref="E19:E21"/>
    <mergeCell ref="F19:F21"/>
    <mergeCell ref="G19:G21"/>
    <mergeCell ref="H19:H21"/>
    <mergeCell ref="AA19:AA21"/>
    <mergeCell ref="AB19:AB21"/>
    <mergeCell ref="AC19:AC21"/>
    <mergeCell ref="A55:A57"/>
    <mergeCell ref="AB22:AB24"/>
    <mergeCell ref="AC22:AC24"/>
    <mergeCell ref="A31:A33"/>
    <mergeCell ref="B31:B33"/>
    <mergeCell ref="C31:C33"/>
    <mergeCell ref="D31:D33"/>
    <mergeCell ref="A85:A87"/>
    <mergeCell ref="B85:B87"/>
    <mergeCell ref="C85:C87"/>
    <mergeCell ref="D85:D87"/>
    <mergeCell ref="E85:E87"/>
    <mergeCell ref="F85:F87"/>
    <mergeCell ref="G85:G87"/>
    <mergeCell ref="H85:H87"/>
    <mergeCell ref="I85:I87"/>
    <mergeCell ref="K31:K33"/>
    <mergeCell ref="M31:U33"/>
    <mergeCell ref="X31:X33"/>
    <mergeCell ref="AA31:AA33"/>
    <mergeCell ref="AB31:AB33"/>
    <mergeCell ref="AC31:AC33"/>
    <mergeCell ref="A22:A24"/>
    <mergeCell ref="B22:B24"/>
    <mergeCell ref="C22:C24"/>
    <mergeCell ref="D22:D24"/>
    <mergeCell ref="K22:K24"/>
    <mergeCell ref="O22:O24"/>
    <mergeCell ref="R22:R24"/>
    <mergeCell ref="U22:U24"/>
    <mergeCell ref="AC28:AC30"/>
    <mergeCell ref="AB25:AB27"/>
    <mergeCell ref="AC25:AC27"/>
    <mergeCell ref="A25:A27"/>
    <mergeCell ref="F25:F27"/>
    <mergeCell ref="G25:G27"/>
    <mergeCell ref="H25:H27"/>
    <mergeCell ref="A28:A30"/>
    <mergeCell ref="AA25:AA27"/>
    <mergeCell ref="AA28:AA30"/>
    <mergeCell ref="F65:F67"/>
    <mergeCell ref="G65:G67"/>
    <mergeCell ref="H65:H67"/>
    <mergeCell ref="I65:I67"/>
    <mergeCell ref="I46:I48"/>
    <mergeCell ref="F59:F61"/>
    <mergeCell ref="G59:G61"/>
    <mergeCell ref="G28:G30"/>
    <mergeCell ref="H28:H30"/>
    <mergeCell ref="I49:I51"/>
    <mergeCell ref="I43:I45"/>
    <mergeCell ref="F43:F45"/>
    <mergeCell ref="G43:G45"/>
    <mergeCell ref="H43:H45"/>
    <mergeCell ref="F49:F51"/>
    <mergeCell ref="G49:G51"/>
    <mergeCell ref="H49:H51"/>
    <mergeCell ref="F46:F48"/>
    <mergeCell ref="G46:G48"/>
    <mergeCell ref="H46:H48"/>
    <mergeCell ref="F40:F42"/>
    <mergeCell ref="G40:G42"/>
    <mergeCell ref="H40:H42"/>
    <mergeCell ref="I40:I42"/>
    <mergeCell ref="F68:F70"/>
    <mergeCell ref="G68:G70"/>
    <mergeCell ref="H68:H70"/>
    <mergeCell ref="I68:I70"/>
    <mergeCell ref="D105:D107"/>
    <mergeCell ref="E105:E107"/>
    <mergeCell ref="F105:F107"/>
    <mergeCell ref="G105:G107"/>
    <mergeCell ref="H105:H107"/>
    <mergeCell ref="I105:I107"/>
    <mergeCell ref="A95:AC95"/>
    <mergeCell ref="X96:X98"/>
    <mergeCell ref="AA96:AA98"/>
    <mergeCell ref="X99:X101"/>
    <mergeCell ref="AA99:AA101"/>
    <mergeCell ref="X89:X91"/>
    <mergeCell ref="AA89:AA91"/>
    <mergeCell ref="X92:X94"/>
    <mergeCell ref="AA92:AA94"/>
    <mergeCell ref="A92:A94"/>
    <mergeCell ref="A96:A98"/>
    <mergeCell ref="A99:A101"/>
    <mergeCell ref="K82:K84"/>
    <mergeCell ref="A75:A77"/>
    <mergeCell ref="M68:U70"/>
    <mergeCell ref="M71:U73"/>
    <mergeCell ref="H71:H73"/>
    <mergeCell ref="K71:K73"/>
    <mergeCell ref="J68:J70"/>
    <mergeCell ref="K68:K70"/>
    <mergeCell ref="I71:I73"/>
    <mergeCell ref="J71:J73"/>
    <mergeCell ref="X78:X80"/>
    <mergeCell ref="H78:H80"/>
    <mergeCell ref="I78:I80"/>
    <mergeCell ref="R75:R77"/>
    <mergeCell ref="X75:X77"/>
    <mergeCell ref="AA78:AA80"/>
    <mergeCell ref="AB78:AB80"/>
    <mergeCell ref="AC78:AC80"/>
    <mergeCell ref="J85:J87"/>
    <mergeCell ref="K85:K87"/>
    <mergeCell ref="M85:U87"/>
    <mergeCell ref="X85:X87"/>
    <mergeCell ref="AA85:AA87"/>
    <mergeCell ref="AB82:AB84"/>
    <mergeCell ref="AC82:AC84"/>
    <mergeCell ref="X105:X107"/>
    <mergeCell ref="AA105:AA107"/>
    <mergeCell ref="AB105:AB107"/>
    <mergeCell ref="AC105:AC107"/>
    <mergeCell ref="M105:U107"/>
    <mergeCell ref="A108:A110"/>
    <mergeCell ref="B108:B110"/>
    <mergeCell ref="C108:C110"/>
    <mergeCell ref="D108:D110"/>
    <mergeCell ref="E108:E110"/>
    <mergeCell ref="F108:F110"/>
    <mergeCell ref="G108:G110"/>
    <mergeCell ref="H108:H110"/>
    <mergeCell ref="I108:I110"/>
    <mergeCell ref="J108:J110"/>
    <mergeCell ref="K108:K110"/>
    <mergeCell ref="X108:X110"/>
    <mergeCell ref="AA108:AA110"/>
    <mergeCell ref="AB108:AB110"/>
    <mergeCell ref="AC108:AC110"/>
    <mergeCell ref="M108:U110"/>
    <mergeCell ref="A105:A107"/>
    <mergeCell ref="B105:B107"/>
    <mergeCell ref="C105:C107"/>
    <mergeCell ref="X111:X113"/>
    <mergeCell ref="AA111:AA113"/>
    <mergeCell ref="AB111:AB113"/>
    <mergeCell ref="AC111:AC113"/>
    <mergeCell ref="M111:U113"/>
    <mergeCell ref="A111:A113"/>
    <mergeCell ref="B111:B113"/>
    <mergeCell ref="C111:C113"/>
    <mergeCell ref="D111:D113"/>
    <mergeCell ref="E111:E113"/>
    <mergeCell ref="F111:F113"/>
    <mergeCell ref="G111:G113"/>
    <mergeCell ref="H111:H113"/>
    <mergeCell ref="I111:I113"/>
  </mergeCells>
  <phoneticPr fontId="3" type="noConversion"/>
  <conditionalFormatting sqref="AA13:AA15 AA28:AA30 AA75:AA80">
    <cfRule type="expression" dxfId="1380" priority="3697">
      <formula>$AA13=0</formula>
    </cfRule>
  </conditionalFormatting>
  <conditionalFormatting sqref="X59:X61 X82:X84 AA82:AA84 R82:R84 O82:O84 U82:U84 R89:R94 O89:O94 U89:U94 X89:X94 AA92:AA94 X96:X101 AA96:AA101 U52:U54 O52:O54 R52:R54 AA13:AA15 AA25:AA27 X52:X54 X25:X30">
    <cfRule type="expression" dxfId="1379" priority="3660">
      <formula>O13=0</formula>
    </cfRule>
  </conditionalFormatting>
  <conditionalFormatting sqref="AA25:AA27">
    <cfRule type="expression" dxfId="1378" priority="3489">
      <formula>$AA25=0</formula>
    </cfRule>
  </conditionalFormatting>
  <conditionalFormatting sqref="AA82:AA84">
    <cfRule type="expression" dxfId="1377" priority="3268">
      <formula>$AA82=0</formula>
    </cfRule>
  </conditionalFormatting>
  <conditionalFormatting sqref="AA96:AA98">
    <cfRule type="expression" dxfId="1376" priority="3234">
      <formula>$AA96=0</formula>
    </cfRule>
  </conditionalFormatting>
  <conditionalFormatting sqref="AA99:AA101">
    <cfRule type="expression" dxfId="1375" priority="3217">
      <formula>$AA99=0</formula>
    </cfRule>
  </conditionalFormatting>
  <conditionalFormatting sqref="AA92:AA94">
    <cfRule type="expression" dxfId="1374" priority="3166">
      <formula>$AA92=0</formula>
    </cfRule>
  </conditionalFormatting>
  <conditionalFormatting sqref="Y13:Z13 Z82:Z83 Y28:Z28 Y28:Y29 Y75:Z75 Y76 Y78:Z78 Y79">
    <cfRule type="expression" dxfId="1373" priority="2605">
      <formula>$Y13="El Valor debe ser igual a la meta 2015"</formula>
    </cfRule>
  </conditionalFormatting>
  <conditionalFormatting sqref="Y14">
    <cfRule type="expression" dxfId="1372" priority="2604">
      <formula>$Y14="El Valor debe ser igual a la meta 2015"</formula>
    </cfRule>
  </conditionalFormatting>
  <conditionalFormatting sqref="Y25:Z25">
    <cfRule type="expression" dxfId="1371" priority="2602">
      <formula>$Y25="El Valor debe ser igual a la meta 2015"</formula>
    </cfRule>
  </conditionalFormatting>
  <conditionalFormatting sqref="Y82:Z83">
    <cfRule type="expression" dxfId="1370" priority="2589">
      <formula>$Y82="El Valor debe ser igual a la meta 2015"</formula>
    </cfRule>
  </conditionalFormatting>
  <conditionalFormatting sqref="Y96">
    <cfRule type="expression" dxfId="1369" priority="2587">
      <formula>$Y96="El Valor debe ser igual a la meta 2015"</formula>
    </cfRule>
  </conditionalFormatting>
  <conditionalFormatting sqref="Y99">
    <cfRule type="expression" dxfId="1368" priority="2586">
      <formula>$Y99="El Valor debe ser igual a la meta 2015"</formula>
    </cfRule>
  </conditionalFormatting>
  <conditionalFormatting sqref="Y92">
    <cfRule type="expression" dxfId="1367" priority="2583">
      <formula>$Y92="El Valor debe ser igual a la meta 2015"</formula>
    </cfRule>
  </conditionalFormatting>
  <conditionalFormatting sqref="Y26">
    <cfRule type="expression" dxfId="1366" priority="2579">
      <formula>$Y26="El Valor debe ser igual a la meta 2015"</formula>
    </cfRule>
  </conditionalFormatting>
  <conditionalFormatting sqref="Y83:Z83">
    <cfRule type="expression" dxfId="1365" priority="2564">
      <formula>$Y83="El Valor debe ser igual a la meta 2015"</formula>
    </cfRule>
  </conditionalFormatting>
  <conditionalFormatting sqref="Y93">
    <cfRule type="expression" dxfId="1364" priority="2561">
      <formula>$Y93="El Valor debe ser igual a la meta 2015"</formula>
    </cfRule>
  </conditionalFormatting>
  <conditionalFormatting sqref="Y97">
    <cfRule type="expression" dxfId="1363" priority="2560">
      <formula>$Y97="El Valor debe ser igual a la meta 2015"</formula>
    </cfRule>
  </conditionalFormatting>
  <conditionalFormatting sqref="Y100">
    <cfRule type="expression" dxfId="1362" priority="2559">
      <formula>$Y100="El Valor debe ser igual a la meta 2015"</formula>
    </cfRule>
  </conditionalFormatting>
  <conditionalFormatting sqref="AA82:AA84">
    <cfRule type="expression" dxfId="1361" priority="2349">
      <formula>$AA82=0</formula>
    </cfRule>
  </conditionalFormatting>
  <conditionalFormatting sqref="AA82:AA84">
    <cfRule type="expression" dxfId="1360" priority="2348">
      <formula>$AA82=0</formula>
    </cfRule>
  </conditionalFormatting>
  <conditionalFormatting sqref="AA92:AA94">
    <cfRule type="expression" dxfId="1359" priority="2326">
      <formula>$AA92=0</formula>
    </cfRule>
  </conditionalFormatting>
  <conditionalFormatting sqref="AA92:AA94">
    <cfRule type="expression" dxfId="1358" priority="2325">
      <formula>$AA92=0</formula>
    </cfRule>
  </conditionalFormatting>
  <conditionalFormatting sqref="AA92:AA94">
    <cfRule type="expression" dxfId="1357" priority="2324">
      <formula>$AA92=0</formula>
    </cfRule>
  </conditionalFormatting>
  <conditionalFormatting sqref="AA92:AA94">
    <cfRule type="expression" dxfId="1356" priority="2323">
      <formula>$AA92=0</formula>
    </cfRule>
  </conditionalFormatting>
  <conditionalFormatting sqref="AA96:AA98">
    <cfRule type="expression" dxfId="1355" priority="2313">
      <formula>$AA96=0</formula>
    </cfRule>
  </conditionalFormatting>
  <conditionalFormatting sqref="AA99:AA101">
    <cfRule type="expression" dxfId="1354" priority="2312">
      <formula>$AA99=0</formula>
    </cfRule>
  </conditionalFormatting>
  <conditionalFormatting sqref="AA96:AA101">
    <cfRule type="expression" dxfId="1353" priority="2311">
      <formula>$AA96=0</formula>
    </cfRule>
  </conditionalFormatting>
  <conditionalFormatting sqref="AA96:AA101">
    <cfRule type="expression" dxfId="1352" priority="2310">
      <formula>$AA96=0</formula>
    </cfRule>
  </conditionalFormatting>
  <conditionalFormatting sqref="AA96:AA101">
    <cfRule type="expression" dxfId="1351" priority="2309">
      <formula>$AA96=0</formula>
    </cfRule>
  </conditionalFormatting>
  <conditionalFormatting sqref="AA96:AA101">
    <cfRule type="expression" dxfId="1350" priority="2308">
      <formula>$AA96=0</formula>
    </cfRule>
  </conditionalFormatting>
  <conditionalFormatting sqref="Y25:Z25">
    <cfRule type="expression" dxfId="1349" priority="2296">
      <formula>$Y25="El Valor debe ser igual a la meta 2015"</formula>
    </cfRule>
  </conditionalFormatting>
  <conditionalFormatting sqref="Y26">
    <cfRule type="expression" dxfId="1348" priority="2295">
      <formula>$Y26="El Valor debe ser igual a la meta 2015"</formula>
    </cfRule>
  </conditionalFormatting>
  <conditionalFormatting sqref="Y82:Z83">
    <cfRule type="expression" dxfId="1347" priority="2196">
      <formula>$Y82="El Valor debe ser igual a la meta 2015"</formula>
    </cfRule>
  </conditionalFormatting>
  <conditionalFormatting sqref="Y83:Z83">
    <cfRule type="expression" dxfId="1346" priority="2195">
      <formula>$Y83="El Valor debe ser igual a la meta 2015"</formula>
    </cfRule>
  </conditionalFormatting>
  <conditionalFormatting sqref="Y82:Z83">
    <cfRule type="expression" dxfId="1345" priority="2194">
      <formula>$Y82="El Valor debe ser igual a la meta 2015"</formula>
    </cfRule>
  </conditionalFormatting>
  <conditionalFormatting sqref="Y83:Z83">
    <cfRule type="expression" dxfId="1344" priority="2193">
      <formula>$Y83="El Valor debe ser igual a la meta 2015"</formula>
    </cfRule>
  </conditionalFormatting>
  <conditionalFormatting sqref="Y82:Z83">
    <cfRule type="expression" dxfId="1343" priority="2192">
      <formula>$Y82="El Valor debe ser igual a la meta 2015"</formula>
    </cfRule>
  </conditionalFormatting>
  <conditionalFormatting sqref="Y83:Z83">
    <cfRule type="expression" dxfId="1342" priority="2191">
      <formula>$Y83="El Valor debe ser igual a la meta 2015"</formula>
    </cfRule>
  </conditionalFormatting>
  <conditionalFormatting sqref="Y82:Z83">
    <cfRule type="expression" dxfId="1341" priority="2190">
      <formula>$Y82="El Valor debe ser igual a la meta 2015"</formula>
    </cfRule>
  </conditionalFormatting>
  <conditionalFormatting sqref="Y83:Z83">
    <cfRule type="expression" dxfId="1340" priority="2189">
      <formula>$Y83="El Valor debe ser igual a la meta 2015"</formula>
    </cfRule>
  </conditionalFormatting>
  <conditionalFormatting sqref="Y92">
    <cfRule type="expression" dxfId="1339" priority="2172">
      <formula>$Y92="El Valor debe ser igual a la meta 2015"</formula>
    </cfRule>
  </conditionalFormatting>
  <conditionalFormatting sqref="Y93">
    <cfRule type="expression" dxfId="1338" priority="2171">
      <formula>$Y93="El Valor debe ser igual a la meta 2015"</formula>
    </cfRule>
  </conditionalFormatting>
  <conditionalFormatting sqref="Y92">
    <cfRule type="expression" dxfId="1337" priority="2170">
      <formula>$Y92="El Valor debe ser igual a la meta 2015"</formula>
    </cfRule>
  </conditionalFormatting>
  <conditionalFormatting sqref="Y93">
    <cfRule type="expression" dxfId="1336" priority="2169">
      <formula>$Y93="El Valor debe ser igual a la meta 2015"</formula>
    </cfRule>
  </conditionalFormatting>
  <conditionalFormatting sqref="Y92">
    <cfRule type="expression" dxfId="1335" priority="2168">
      <formula>$Y92="El Valor debe ser igual a la meta 2015"</formula>
    </cfRule>
  </conditionalFormatting>
  <conditionalFormatting sqref="Y93">
    <cfRule type="expression" dxfId="1334" priority="2167">
      <formula>$Y93="El Valor debe ser igual a la meta 2015"</formula>
    </cfRule>
  </conditionalFormatting>
  <conditionalFormatting sqref="Y92:Z92">
    <cfRule type="expression" dxfId="1333" priority="2166">
      <formula>$Y92="El Valor debe ser igual a la meta 2015"</formula>
    </cfRule>
  </conditionalFormatting>
  <conditionalFormatting sqref="Y93">
    <cfRule type="expression" dxfId="1332" priority="2165">
      <formula>$Y93="El Valor debe ser igual a la meta 2015"</formula>
    </cfRule>
  </conditionalFormatting>
  <conditionalFormatting sqref="Y96">
    <cfRule type="expression" dxfId="1331" priority="2164">
      <formula>$Y96="El Valor debe ser igual a la meta 2015"</formula>
    </cfRule>
  </conditionalFormatting>
  <conditionalFormatting sqref="Y97">
    <cfRule type="expression" dxfId="1330" priority="2163">
      <formula>$Y97="El Valor debe ser igual a la meta 2015"</formula>
    </cfRule>
  </conditionalFormatting>
  <conditionalFormatting sqref="Y96">
    <cfRule type="expression" dxfId="1329" priority="2162">
      <formula>$Y96="El Valor debe ser igual a la meta 2015"</formula>
    </cfRule>
  </conditionalFormatting>
  <conditionalFormatting sqref="Y97">
    <cfRule type="expression" dxfId="1328" priority="2161">
      <formula>$Y97="El Valor debe ser igual a la meta 2015"</formula>
    </cfRule>
  </conditionalFormatting>
  <conditionalFormatting sqref="Y96">
    <cfRule type="expression" dxfId="1327" priority="2160">
      <formula>$Y96="El Valor debe ser igual a la meta 2015"</formula>
    </cfRule>
  </conditionalFormatting>
  <conditionalFormatting sqref="Y97">
    <cfRule type="expression" dxfId="1326" priority="2159">
      <formula>$Y97="El Valor debe ser igual a la meta 2015"</formula>
    </cfRule>
  </conditionalFormatting>
  <conditionalFormatting sqref="Y96:Z96">
    <cfRule type="expression" dxfId="1325" priority="2158">
      <formula>$Y96="El Valor debe ser igual a la meta 2015"</formula>
    </cfRule>
  </conditionalFormatting>
  <conditionalFormatting sqref="Y97">
    <cfRule type="expression" dxfId="1324" priority="2157">
      <formula>$Y97="El Valor debe ser igual a la meta 2015"</formula>
    </cfRule>
  </conditionalFormatting>
  <conditionalFormatting sqref="Y99">
    <cfRule type="expression" dxfId="1323" priority="2156">
      <formula>$Y99="El Valor debe ser igual a la meta 2015"</formula>
    </cfRule>
  </conditionalFormatting>
  <conditionalFormatting sqref="Y100">
    <cfRule type="expression" dxfId="1322" priority="2155">
      <formula>$Y100="El Valor debe ser igual a la meta 2015"</formula>
    </cfRule>
  </conditionalFormatting>
  <conditionalFormatting sqref="Y99">
    <cfRule type="expression" dxfId="1321" priority="2154">
      <formula>$Y99="El Valor debe ser igual a la meta 2015"</formula>
    </cfRule>
  </conditionalFormatting>
  <conditionalFormatting sqref="Y100">
    <cfRule type="expression" dxfId="1320" priority="2153">
      <formula>$Y100="El Valor debe ser igual a la meta 2015"</formula>
    </cfRule>
  </conditionalFormatting>
  <conditionalFormatting sqref="Y99">
    <cfRule type="expression" dxfId="1319" priority="2152">
      <formula>$Y99="El Valor debe ser igual a la meta 2015"</formula>
    </cfRule>
  </conditionalFormatting>
  <conditionalFormatting sqref="Y100">
    <cfRule type="expression" dxfId="1318" priority="2151">
      <formula>$Y100="El Valor debe ser igual a la meta 2015"</formula>
    </cfRule>
  </conditionalFormatting>
  <conditionalFormatting sqref="Y99:Z99">
    <cfRule type="expression" dxfId="1317" priority="2150">
      <formula>$Y99="El Valor debe ser igual a la meta 2015"</formula>
    </cfRule>
  </conditionalFormatting>
  <conditionalFormatting sqref="Y100">
    <cfRule type="expression" dxfId="1316" priority="2149">
      <formula>$Y100="El Valor debe ser igual a la meta 2015"</formula>
    </cfRule>
  </conditionalFormatting>
  <conditionalFormatting sqref="R25:R27 O25:O27 U25:U27">
    <cfRule type="expression" dxfId="1315" priority="2036">
      <formula>O25=0</formula>
    </cfRule>
  </conditionalFormatting>
  <conditionalFormatting sqref="AA92:AA94">
    <cfRule type="expression" dxfId="1314" priority="2035">
      <formula>$AA92=0</formula>
    </cfRule>
  </conditionalFormatting>
  <conditionalFormatting sqref="Y92">
    <cfRule type="expression" dxfId="1313" priority="2034">
      <formula>$Y92="El Valor debe ser igual a la meta 2015"</formula>
    </cfRule>
  </conditionalFormatting>
  <conditionalFormatting sqref="Y93">
    <cfRule type="expression" dxfId="1312" priority="2033">
      <formula>$Y93="El Valor debe ser igual a la meta 2015"</formula>
    </cfRule>
  </conditionalFormatting>
  <conditionalFormatting sqref="Y92">
    <cfRule type="expression" dxfId="1311" priority="2032">
      <formula>$Y92="El Valor debe ser igual a la meta 2015"</formula>
    </cfRule>
  </conditionalFormatting>
  <conditionalFormatting sqref="Y93">
    <cfRule type="expression" dxfId="1310" priority="2031">
      <formula>$Y93="El Valor debe ser igual a la meta 2015"</formula>
    </cfRule>
  </conditionalFormatting>
  <conditionalFormatting sqref="Y92">
    <cfRule type="expression" dxfId="1309" priority="2030">
      <formula>$Y92="El Valor debe ser igual a la meta 2015"</formula>
    </cfRule>
  </conditionalFormatting>
  <conditionalFormatting sqref="Y93">
    <cfRule type="expression" dxfId="1308" priority="2029">
      <formula>$Y93="El Valor debe ser igual a la meta 2015"</formula>
    </cfRule>
  </conditionalFormatting>
  <conditionalFormatting sqref="Y92">
    <cfRule type="expression" dxfId="1307" priority="2028">
      <formula>$Y92="El Valor debe ser igual a la meta 2015"</formula>
    </cfRule>
  </conditionalFormatting>
  <conditionalFormatting sqref="Y93">
    <cfRule type="expression" dxfId="1306" priority="2027">
      <formula>$Y93="El Valor debe ser igual a la meta 2015"</formula>
    </cfRule>
  </conditionalFormatting>
  <conditionalFormatting sqref="Y92:Z92">
    <cfRule type="expression" dxfId="1305" priority="2026">
      <formula>$Y92="El Valor debe ser igual a la meta 2015"</formula>
    </cfRule>
  </conditionalFormatting>
  <conditionalFormatting sqref="Y93">
    <cfRule type="expression" dxfId="1304" priority="2025">
      <formula>$Y93="El Valor debe ser igual a la meta 2015"</formula>
    </cfRule>
  </conditionalFormatting>
  <conditionalFormatting sqref="AA92:AA94">
    <cfRule type="expression" dxfId="1303" priority="2024">
      <formula>$AA92=0</formula>
    </cfRule>
  </conditionalFormatting>
  <conditionalFormatting sqref="Y92">
    <cfRule type="expression" dxfId="1302" priority="2023">
      <formula>$Y92="El Valor debe ser igual a la meta 2015"</formula>
    </cfRule>
  </conditionalFormatting>
  <conditionalFormatting sqref="Y93">
    <cfRule type="expression" dxfId="1301" priority="2022">
      <formula>$Y93="El Valor debe ser igual a la meta 2015"</formula>
    </cfRule>
  </conditionalFormatting>
  <conditionalFormatting sqref="Y92">
    <cfRule type="expression" dxfId="1300" priority="2021">
      <formula>$Y92="El Valor debe ser igual a la meta 2015"</formula>
    </cfRule>
  </conditionalFormatting>
  <conditionalFormatting sqref="Y93">
    <cfRule type="expression" dxfId="1299" priority="2020">
      <formula>$Y93="El Valor debe ser igual a la meta 2015"</formula>
    </cfRule>
  </conditionalFormatting>
  <conditionalFormatting sqref="Y92">
    <cfRule type="expression" dxfId="1298" priority="2019">
      <formula>$Y92="El Valor debe ser igual a la meta 2015"</formula>
    </cfRule>
  </conditionalFormatting>
  <conditionalFormatting sqref="Y93">
    <cfRule type="expression" dxfId="1297" priority="2018">
      <formula>$Y93="El Valor debe ser igual a la meta 2015"</formula>
    </cfRule>
  </conditionalFormatting>
  <conditionalFormatting sqref="Y92">
    <cfRule type="expression" dxfId="1296" priority="2017">
      <formula>$Y92="El Valor debe ser igual a la meta 2015"</formula>
    </cfRule>
  </conditionalFormatting>
  <conditionalFormatting sqref="Y93">
    <cfRule type="expression" dxfId="1295" priority="2016">
      <formula>$Y93="El Valor debe ser igual a la meta 2015"</formula>
    </cfRule>
  </conditionalFormatting>
  <conditionalFormatting sqref="Y92:Z92">
    <cfRule type="expression" dxfId="1294" priority="2015">
      <formula>$Y92="El Valor debe ser igual a la meta 2015"</formula>
    </cfRule>
  </conditionalFormatting>
  <conditionalFormatting sqref="Y93">
    <cfRule type="expression" dxfId="1293" priority="2014">
      <formula>$Y93="El Valor debe ser igual a la meta 2015"</formula>
    </cfRule>
  </conditionalFormatting>
  <conditionalFormatting sqref="AA92:AA94">
    <cfRule type="expression" dxfId="1292" priority="2013">
      <formula>$AA92=0</formula>
    </cfRule>
  </conditionalFormatting>
  <conditionalFormatting sqref="Y92">
    <cfRule type="expression" dxfId="1291" priority="2012">
      <formula>$Y92="El Valor debe ser igual a la meta 2015"</formula>
    </cfRule>
  </conditionalFormatting>
  <conditionalFormatting sqref="Y93">
    <cfRule type="expression" dxfId="1290" priority="2011">
      <formula>$Y93="El Valor debe ser igual a la meta 2015"</formula>
    </cfRule>
  </conditionalFormatting>
  <conditionalFormatting sqref="Y92">
    <cfRule type="expression" dxfId="1289" priority="2010">
      <formula>$Y92="El Valor debe ser igual a la meta 2015"</formula>
    </cfRule>
  </conditionalFormatting>
  <conditionalFormatting sqref="Y93">
    <cfRule type="expression" dxfId="1288" priority="2009">
      <formula>$Y93="El Valor debe ser igual a la meta 2015"</formula>
    </cfRule>
  </conditionalFormatting>
  <conditionalFormatting sqref="Y92">
    <cfRule type="expression" dxfId="1287" priority="2008">
      <formula>$Y92="El Valor debe ser igual a la meta 2015"</formula>
    </cfRule>
  </conditionalFormatting>
  <conditionalFormatting sqref="Y93">
    <cfRule type="expression" dxfId="1286" priority="2007">
      <formula>$Y93="El Valor debe ser igual a la meta 2015"</formula>
    </cfRule>
  </conditionalFormatting>
  <conditionalFormatting sqref="Y92">
    <cfRule type="expression" dxfId="1285" priority="2006">
      <formula>$Y92="El Valor debe ser igual a la meta 2015"</formula>
    </cfRule>
  </conditionalFormatting>
  <conditionalFormatting sqref="Y93">
    <cfRule type="expression" dxfId="1284" priority="2005">
      <formula>$Y93="El Valor debe ser igual a la meta 2015"</formula>
    </cfRule>
  </conditionalFormatting>
  <conditionalFormatting sqref="Y92:Z92">
    <cfRule type="expression" dxfId="1283" priority="2004">
      <formula>$Y92="El Valor debe ser igual a la meta 2015"</formula>
    </cfRule>
  </conditionalFormatting>
  <conditionalFormatting sqref="Y93">
    <cfRule type="expression" dxfId="1282" priority="2003">
      <formula>$Y93="El Valor debe ser igual a la meta 2015"</formula>
    </cfRule>
  </conditionalFormatting>
  <conditionalFormatting sqref="AA92:AA94">
    <cfRule type="expression" dxfId="1281" priority="2002">
      <formula>$AA92=0</formula>
    </cfRule>
  </conditionalFormatting>
  <conditionalFormatting sqref="Y92">
    <cfRule type="expression" dxfId="1280" priority="2001">
      <formula>$Y92="El Valor debe ser igual a la meta 2015"</formula>
    </cfRule>
  </conditionalFormatting>
  <conditionalFormatting sqref="Y93">
    <cfRule type="expression" dxfId="1279" priority="2000">
      <formula>$Y93="El Valor debe ser igual a la meta 2015"</formula>
    </cfRule>
  </conditionalFormatting>
  <conditionalFormatting sqref="Y92">
    <cfRule type="expression" dxfId="1278" priority="1999">
      <formula>$Y92="El Valor debe ser igual a la meta 2015"</formula>
    </cfRule>
  </conditionalFormatting>
  <conditionalFormatting sqref="Y93">
    <cfRule type="expression" dxfId="1277" priority="1998">
      <formula>$Y93="El Valor debe ser igual a la meta 2015"</formula>
    </cfRule>
  </conditionalFormatting>
  <conditionalFormatting sqref="Y92">
    <cfRule type="expression" dxfId="1276" priority="1997">
      <formula>$Y92="El Valor debe ser igual a la meta 2015"</formula>
    </cfRule>
  </conditionalFormatting>
  <conditionalFormatting sqref="Y93">
    <cfRule type="expression" dxfId="1275" priority="1996">
      <formula>$Y93="El Valor debe ser igual a la meta 2015"</formula>
    </cfRule>
  </conditionalFormatting>
  <conditionalFormatting sqref="Y92">
    <cfRule type="expression" dxfId="1274" priority="1995">
      <formula>$Y92="El Valor debe ser igual a la meta 2015"</formula>
    </cfRule>
  </conditionalFormatting>
  <conditionalFormatting sqref="Y93">
    <cfRule type="expression" dxfId="1273" priority="1994">
      <formula>$Y93="El Valor debe ser igual a la meta 2015"</formula>
    </cfRule>
  </conditionalFormatting>
  <conditionalFormatting sqref="Y92:Z92">
    <cfRule type="expression" dxfId="1272" priority="1993">
      <formula>$Y92="El Valor debe ser igual a la meta 2015"</formula>
    </cfRule>
  </conditionalFormatting>
  <conditionalFormatting sqref="Y93">
    <cfRule type="expression" dxfId="1271" priority="1992">
      <formula>$Y93="El Valor debe ser igual a la meta 2015"</formula>
    </cfRule>
  </conditionalFormatting>
  <conditionalFormatting sqref="Y92:Z92">
    <cfRule type="expression" dxfId="1270" priority="1991">
      <formula>$Y92="El Valor debe ser igual a la meta 2015"</formula>
    </cfRule>
  </conditionalFormatting>
  <conditionalFormatting sqref="Y93">
    <cfRule type="expression" dxfId="1269" priority="1990">
      <formula>$Y93="El Valor debe ser igual a la meta 2015"</formula>
    </cfRule>
  </conditionalFormatting>
  <conditionalFormatting sqref="Y92:Z92">
    <cfRule type="expression" dxfId="1268" priority="1989">
      <formula>$Y92="El Valor debe ser igual a la meta 2015"</formula>
    </cfRule>
  </conditionalFormatting>
  <conditionalFormatting sqref="Y93">
    <cfRule type="expression" dxfId="1267" priority="1988">
      <formula>$Y93="El Valor debe ser igual a la meta 2015"</formula>
    </cfRule>
  </conditionalFormatting>
  <conditionalFormatting sqref="Y92:Z92">
    <cfRule type="expression" dxfId="1266" priority="1987">
      <formula>$Y92="El Valor debe ser igual a la meta 2015"</formula>
    </cfRule>
  </conditionalFormatting>
  <conditionalFormatting sqref="Y93">
    <cfRule type="expression" dxfId="1265" priority="1986">
      <formula>$Y93="El Valor debe ser igual a la meta 2015"</formula>
    </cfRule>
  </conditionalFormatting>
  <conditionalFormatting sqref="Y92:Z92">
    <cfRule type="expression" dxfId="1264" priority="1985">
      <formula>$Y92="El Valor debe ser igual a la meta 2015"</formula>
    </cfRule>
  </conditionalFormatting>
  <conditionalFormatting sqref="Y93">
    <cfRule type="expression" dxfId="1263" priority="1984">
      <formula>$Y93="El Valor debe ser igual a la meta 2015"</formula>
    </cfRule>
  </conditionalFormatting>
  <conditionalFormatting sqref="V90">
    <cfRule type="expression" dxfId="1262" priority="1920">
      <formula>$Y90="El Valor debe ser igual a la meta 2015"</formula>
    </cfRule>
  </conditionalFormatting>
  <conditionalFormatting sqref="V90">
    <cfRule type="expression" dxfId="1261" priority="1919">
      <formula>$Y90="El Valor debe ser igual a la meta 2015"</formula>
    </cfRule>
  </conditionalFormatting>
  <conditionalFormatting sqref="V90">
    <cfRule type="expression" dxfId="1260" priority="1918">
      <formula>$Y90="El Valor debe ser igual a la meta 2015"</formula>
    </cfRule>
  </conditionalFormatting>
  <conditionalFormatting sqref="V90">
    <cfRule type="expression" dxfId="1259" priority="1917">
      <formula>$Y90="El Valor debe ser igual a la meta 2015"</formula>
    </cfRule>
  </conditionalFormatting>
  <conditionalFormatting sqref="V90">
    <cfRule type="expression" dxfId="1258" priority="1916">
      <formula>$Y90="El Valor debe ser igual a la meta 2015"</formula>
    </cfRule>
  </conditionalFormatting>
  <conditionalFormatting sqref="V90">
    <cfRule type="expression" dxfId="1257" priority="1915">
      <formula>$Y90="El Valor debe ser igual a la meta 2015"</formula>
    </cfRule>
  </conditionalFormatting>
  <conditionalFormatting sqref="V90">
    <cfRule type="expression" dxfId="1256" priority="1914">
      <formula>$Y90="El Valor debe ser igual a la meta 2015"</formula>
    </cfRule>
  </conditionalFormatting>
  <conditionalFormatting sqref="V90">
    <cfRule type="expression" dxfId="1255" priority="1913">
      <formula>$Y90="El Valor debe ser igual a la meta 2015"</formula>
    </cfRule>
  </conditionalFormatting>
  <conditionalFormatting sqref="V90">
    <cfRule type="expression" dxfId="1254" priority="1912">
      <formula>$Y90="El Valor debe ser igual a la meta 2015"</formula>
    </cfRule>
  </conditionalFormatting>
  <conditionalFormatting sqref="V90">
    <cfRule type="expression" dxfId="1253" priority="1911">
      <formula>$Y90="El Valor debe ser igual a la meta 2015"</formula>
    </cfRule>
  </conditionalFormatting>
  <conditionalFormatting sqref="V90">
    <cfRule type="expression" dxfId="1252" priority="1910">
      <formula>$Y90="El Valor debe ser igual a la meta 2015"</formula>
    </cfRule>
  </conditionalFormatting>
  <conditionalFormatting sqref="V90">
    <cfRule type="expression" dxfId="1251" priority="1909">
      <formula>$Y90="El Valor debe ser igual a la meta 2015"</formula>
    </cfRule>
  </conditionalFormatting>
  <conditionalFormatting sqref="V90">
    <cfRule type="expression" dxfId="1250" priority="1908">
      <formula>$Y90="El Valor debe ser igual a la meta 2015"</formula>
    </cfRule>
  </conditionalFormatting>
  <conditionalFormatting sqref="V90">
    <cfRule type="expression" dxfId="1249" priority="1907">
      <formula>$Y90="El Valor debe ser igual a la meta 2015"</formula>
    </cfRule>
  </conditionalFormatting>
  <conditionalFormatting sqref="V90">
    <cfRule type="expression" dxfId="1248" priority="1906">
      <formula>$Y90="El Valor debe ser igual a la meta 2015"</formula>
    </cfRule>
  </conditionalFormatting>
  <conditionalFormatting sqref="V90">
    <cfRule type="expression" dxfId="1247" priority="1905">
      <formula>$Y90="El Valor debe ser igual a la meta 2015"</formula>
    </cfRule>
  </conditionalFormatting>
  <conditionalFormatting sqref="V90">
    <cfRule type="expression" dxfId="1246" priority="1904">
      <formula>$Y90="El Valor debe ser igual a la meta 2015"</formula>
    </cfRule>
  </conditionalFormatting>
  <conditionalFormatting sqref="V90">
    <cfRule type="expression" dxfId="1245" priority="1903">
      <formula>$Y90="El Valor debe ser igual a la meta 2015"</formula>
    </cfRule>
  </conditionalFormatting>
  <conditionalFormatting sqref="V90">
    <cfRule type="expression" dxfId="1244" priority="1902">
      <formula>$Y90="El Valor debe ser igual a la meta 2015"</formula>
    </cfRule>
  </conditionalFormatting>
  <conditionalFormatting sqref="V90">
    <cfRule type="expression" dxfId="1243" priority="1901">
      <formula>$Y90="El Valor debe ser igual a la meta 2015"</formula>
    </cfRule>
  </conditionalFormatting>
  <conditionalFormatting sqref="V90">
    <cfRule type="expression" dxfId="1242" priority="1900">
      <formula>$Y90="El Valor debe ser igual a la meta 2015"</formula>
    </cfRule>
  </conditionalFormatting>
  <conditionalFormatting sqref="V90">
    <cfRule type="expression" dxfId="1241" priority="1899">
      <formula>$Y90="El Valor debe ser igual a la meta 2015"</formula>
    </cfRule>
  </conditionalFormatting>
  <conditionalFormatting sqref="V90">
    <cfRule type="expression" dxfId="1240" priority="1898">
      <formula>$Y90="El Valor debe ser igual a la meta 2015"</formula>
    </cfRule>
  </conditionalFormatting>
  <conditionalFormatting sqref="V90">
    <cfRule type="expression" dxfId="1239" priority="1897">
      <formula>$Y90="El Valor debe ser igual a la meta 2015"</formula>
    </cfRule>
  </conditionalFormatting>
  <conditionalFormatting sqref="V90">
    <cfRule type="expression" dxfId="1238" priority="1896">
      <formula>$Y90="El Valor debe ser igual a la meta 2015"</formula>
    </cfRule>
  </conditionalFormatting>
  <conditionalFormatting sqref="V90">
    <cfRule type="expression" dxfId="1237" priority="1895">
      <formula>$Y90="El Valor debe ser igual a la meta 2015"</formula>
    </cfRule>
  </conditionalFormatting>
  <conditionalFormatting sqref="V90">
    <cfRule type="expression" dxfId="1236" priority="1894">
      <formula>$Y90="El Valor debe ser igual a la meta 2015"</formula>
    </cfRule>
  </conditionalFormatting>
  <conditionalFormatting sqref="V90">
    <cfRule type="expression" dxfId="1235" priority="1893">
      <formula>$Y90="El Valor debe ser igual a la meta 2015"</formula>
    </cfRule>
  </conditionalFormatting>
  <conditionalFormatting sqref="V90">
    <cfRule type="expression" dxfId="1234" priority="1892">
      <formula>$Y90="El Valor debe ser igual a la meta 2015"</formula>
    </cfRule>
  </conditionalFormatting>
  <conditionalFormatting sqref="V90">
    <cfRule type="expression" dxfId="1233" priority="1891">
      <formula>$Y90="El Valor debe ser igual a la meta 2015"</formula>
    </cfRule>
  </conditionalFormatting>
  <conditionalFormatting sqref="V90">
    <cfRule type="expression" dxfId="1232" priority="1890">
      <formula>$Y90="El Valor debe ser igual a la meta 2015"</formula>
    </cfRule>
  </conditionalFormatting>
  <conditionalFormatting sqref="V90">
    <cfRule type="expression" dxfId="1231" priority="1889">
      <formula>$Y90="El Valor debe ser igual a la meta 2015"</formula>
    </cfRule>
  </conditionalFormatting>
  <conditionalFormatting sqref="V90">
    <cfRule type="expression" dxfId="1230" priority="1888">
      <formula>$Y90="El Valor debe ser igual a la meta 2015"</formula>
    </cfRule>
  </conditionalFormatting>
  <conditionalFormatting sqref="V90">
    <cfRule type="expression" dxfId="1229" priority="1887">
      <formula>$Y90="El Valor debe ser igual a la meta 2015"</formula>
    </cfRule>
  </conditionalFormatting>
  <conditionalFormatting sqref="AA96:AA98">
    <cfRule type="expression" dxfId="1228" priority="1886">
      <formula>$AA96=0</formula>
    </cfRule>
  </conditionalFormatting>
  <conditionalFormatting sqref="AA99:AA101">
    <cfRule type="expression" dxfId="1227" priority="1885">
      <formula>$AA99=0</formula>
    </cfRule>
  </conditionalFormatting>
  <conditionalFormatting sqref="Y96">
    <cfRule type="expression" dxfId="1226" priority="1884">
      <formula>$Y96="El Valor debe ser igual a la meta 2015"</formula>
    </cfRule>
  </conditionalFormatting>
  <conditionalFormatting sqref="Y99">
    <cfRule type="expression" dxfId="1225" priority="1883">
      <formula>$Y99="El Valor debe ser igual a la meta 2015"</formula>
    </cfRule>
  </conditionalFormatting>
  <conditionalFormatting sqref="Y97">
    <cfRule type="expression" dxfId="1224" priority="1882">
      <formula>$Y97="El Valor debe ser igual a la meta 2015"</formula>
    </cfRule>
  </conditionalFormatting>
  <conditionalFormatting sqref="Y100">
    <cfRule type="expression" dxfId="1223" priority="1881">
      <formula>$Y100="El Valor debe ser igual a la meta 2015"</formula>
    </cfRule>
  </conditionalFormatting>
  <conditionalFormatting sqref="AA96:AA101">
    <cfRule type="expression" dxfId="1222" priority="1880">
      <formula>$AA96=0</formula>
    </cfRule>
  </conditionalFormatting>
  <conditionalFormatting sqref="AA96:AA101">
    <cfRule type="expression" dxfId="1221" priority="1879">
      <formula>$AA96=0</formula>
    </cfRule>
  </conditionalFormatting>
  <conditionalFormatting sqref="AA96:AA101">
    <cfRule type="expression" dxfId="1220" priority="1878">
      <formula>$AA96=0</formula>
    </cfRule>
  </conditionalFormatting>
  <conditionalFormatting sqref="AA96:AA101">
    <cfRule type="expression" dxfId="1219" priority="1877">
      <formula>$AA96=0</formula>
    </cfRule>
  </conditionalFormatting>
  <conditionalFormatting sqref="Y96">
    <cfRule type="expression" dxfId="1218" priority="1876">
      <formula>$Y96="El Valor debe ser igual a la meta 2015"</formula>
    </cfRule>
  </conditionalFormatting>
  <conditionalFormatting sqref="Y97">
    <cfRule type="expression" dxfId="1217" priority="1875">
      <formula>$Y97="El Valor debe ser igual a la meta 2015"</formula>
    </cfRule>
  </conditionalFormatting>
  <conditionalFormatting sqref="Y96">
    <cfRule type="expression" dxfId="1216" priority="1874">
      <formula>$Y96="El Valor debe ser igual a la meta 2015"</formula>
    </cfRule>
  </conditionalFormatting>
  <conditionalFormatting sqref="Y97">
    <cfRule type="expression" dxfId="1215" priority="1873">
      <formula>$Y97="El Valor debe ser igual a la meta 2015"</formula>
    </cfRule>
  </conditionalFormatting>
  <conditionalFormatting sqref="Y96">
    <cfRule type="expression" dxfId="1214" priority="1872">
      <formula>$Y96="El Valor debe ser igual a la meta 2015"</formula>
    </cfRule>
  </conditionalFormatting>
  <conditionalFormatting sqref="Y97">
    <cfRule type="expression" dxfId="1213" priority="1871">
      <formula>$Y97="El Valor debe ser igual a la meta 2015"</formula>
    </cfRule>
  </conditionalFormatting>
  <conditionalFormatting sqref="Y96:Z96">
    <cfRule type="expression" dxfId="1212" priority="1870">
      <formula>$Y96="El Valor debe ser igual a la meta 2015"</formula>
    </cfRule>
  </conditionalFormatting>
  <conditionalFormatting sqref="Y97">
    <cfRule type="expression" dxfId="1211" priority="1869">
      <formula>$Y97="El Valor debe ser igual a la meta 2015"</formula>
    </cfRule>
  </conditionalFormatting>
  <conditionalFormatting sqref="Y99">
    <cfRule type="expression" dxfId="1210" priority="1868">
      <formula>$Y99="El Valor debe ser igual a la meta 2015"</formula>
    </cfRule>
  </conditionalFormatting>
  <conditionalFormatting sqref="Y100">
    <cfRule type="expression" dxfId="1209" priority="1867">
      <formula>$Y100="El Valor debe ser igual a la meta 2015"</formula>
    </cfRule>
  </conditionalFormatting>
  <conditionalFormatting sqref="Y99">
    <cfRule type="expression" dxfId="1208" priority="1866">
      <formula>$Y99="El Valor debe ser igual a la meta 2015"</formula>
    </cfRule>
  </conditionalFormatting>
  <conditionalFormatting sqref="Y100">
    <cfRule type="expression" dxfId="1207" priority="1865">
      <formula>$Y100="El Valor debe ser igual a la meta 2015"</formula>
    </cfRule>
  </conditionalFormatting>
  <conditionalFormatting sqref="Y99">
    <cfRule type="expression" dxfId="1206" priority="1864">
      <formula>$Y99="El Valor debe ser igual a la meta 2015"</formula>
    </cfRule>
  </conditionalFormatting>
  <conditionalFormatting sqref="Y100">
    <cfRule type="expression" dxfId="1205" priority="1863">
      <formula>$Y100="El Valor debe ser igual a la meta 2015"</formula>
    </cfRule>
  </conditionalFormatting>
  <conditionalFormatting sqref="Y99:Z99">
    <cfRule type="expression" dxfId="1204" priority="1862">
      <formula>$Y99="El Valor debe ser igual a la meta 2015"</formula>
    </cfRule>
  </conditionalFormatting>
  <conditionalFormatting sqref="Y100">
    <cfRule type="expression" dxfId="1203" priority="1861">
      <formula>$Y100="El Valor debe ser igual a la meta 2015"</formula>
    </cfRule>
  </conditionalFormatting>
  <conditionalFormatting sqref="AA99:AA101">
    <cfRule type="expression" dxfId="1202" priority="1860">
      <formula>$AA99=0</formula>
    </cfRule>
  </conditionalFormatting>
  <conditionalFormatting sqref="Y99">
    <cfRule type="expression" dxfId="1201" priority="1859">
      <formula>$Y99="El Valor debe ser igual a la meta 2015"</formula>
    </cfRule>
  </conditionalFormatting>
  <conditionalFormatting sqref="Y100">
    <cfRule type="expression" dxfId="1200" priority="1858">
      <formula>$Y100="El Valor debe ser igual a la meta 2015"</formula>
    </cfRule>
  </conditionalFormatting>
  <conditionalFormatting sqref="Y99">
    <cfRule type="expression" dxfId="1199" priority="1857">
      <formula>$Y99="El Valor debe ser igual a la meta 2015"</formula>
    </cfRule>
  </conditionalFormatting>
  <conditionalFormatting sqref="Y100">
    <cfRule type="expression" dxfId="1198" priority="1856">
      <formula>$Y100="El Valor debe ser igual a la meta 2015"</formula>
    </cfRule>
  </conditionalFormatting>
  <conditionalFormatting sqref="Y99">
    <cfRule type="expression" dxfId="1197" priority="1855">
      <formula>$Y99="El Valor debe ser igual a la meta 2015"</formula>
    </cfRule>
  </conditionalFormatting>
  <conditionalFormatting sqref="Y100">
    <cfRule type="expression" dxfId="1196" priority="1854">
      <formula>$Y100="El Valor debe ser igual a la meta 2015"</formula>
    </cfRule>
  </conditionalFormatting>
  <conditionalFormatting sqref="Y99">
    <cfRule type="expression" dxfId="1195" priority="1853">
      <formula>$Y99="El Valor debe ser igual a la meta 2015"</formula>
    </cfRule>
  </conditionalFormatting>
  <conditionalFormatting sqref="Y100">
    <cfRule type="expression" dxfId="1194" priority="1852">
      <formula>$Y100="El Valor debe ser igual a la meta 2015"</formula>
    </cfRule>
  </conditionalFormatting>
  <conditionalFormatting sqref="Y99:Z99">
    <cfRule type="expression" dxfId="1193" priority="1851">
      <formula>$Y99="El Valor debe ser igual a la meta 2015"</formula>
    </cfRule>
  </conditionalFormatting>
  <conditionalFormatting sqref="Y100">
    <cfRule type="expression" dxfId="1192" priority="1850">
      <formula>$Y100="El Valor debe ser igual a la meta 2015"</formula>
    </cfRule>
  </conditionalFormatting>
  <conditionalFormatting sqref="AA99:AA101">
    <cfRule type="expression" dxfId="1191" priority="1849">
      <formula>$AA99=0</formula>
    </cfRule>
  </conditionalFormatting>
  <conditionalFormatting sqref="Y99">
    <cfRule type="expression" dxfId="1190" priority="1848">
      <formula>$Y99="El Valor debe ser igual a la meta 2015"</formula>
    </cfRule>
  </conditionalFormatting>
  <conditionalFormatting sqref="Y100">
    <cfRule type="expression" dxfId="1189" priority="1847">
      <formula>$Y100="El Valor debe ser igual a la meta 2015"</formula>
    </cfRule>
  </conditionalFormatting>
  <conditionalFormatting sqref="Y99">
    <cfRule type="expression" dxfId="1188" priority="1846">
      <formula>$Y99="El Valor debe ser igual a la meta 2015"</formula>
    </cfRule>
  </conditionalFormatting>
  <conditionalFormatting sqref="Y100">
    <cfRule type="expression" dxfId="1187" priority="1845">
      <formula>$Y100="El Valor debe ser igual a la meta 2015"</formula>
    </cfRule>
  </conditionalFormatting>
  <conditionalFormatting sqref="Y99">
    <cfRule type="expression" dxfId="1186" priority="1844">
      <formula>$Y99="El Valor debe ser igual a la meta 2015"</formula>
    </cfRule>
  </conditionalFormatting>
  <conditionalFormatting sqref="Y100">
    <cfRule type="expression" dxfId="1185" priority="1843">
      <formula>$Y100="El Valor debe ser igual a la meta 2015"</formula>
    </cfRule>
  </conditionalFormatting>
  <conditionalFormatting sqref="Y99">
    <cfRule type="expression" dxfId="1184" priority="1842">
      <formula>$Y99="El Valor debe ser igual a la meta 2015"</formula>
    </cfRule>
  </conditionalFormatting>
  <conditionalFormatting sqref="Y100">
    <cfRule type="expression" dxfId="1183" priority="1841">
      <formula>$Y100="El Valor debe ser igual a la meta 2015"</formula>
    </cfRule>
  </conditionalFormatting>
  <conditionalFormatting sqref="Y99:Z99">
    <cfRule type="expression" dxfId="1182" priority="1840">
      <formula>$Y99="El Valor debe ser igual a la meta 2015"</formula>
    </cfRule>
  </conditionalFormatting>
  <conditionalFormatting sqref="Y100">
    <cfRule type="expression" dxfId="1181" priority="1839">
      <formula>$Y100="El Valor debe ser igual a la meta 2015"</formula>
    </cfRule>
  </conditionalFormatting>
  <conditionalFormatting sqref="AA99:AA101">
    <cfRule type="expression" dxfId="1180" priority="1838">
      <formula>$AA99=0</formula>
    </cfRule>
  </conditionalFormatting>
  <conditionalFormatting sqref="Y99">
    <cfRule type="expression" dxfId="1179" priority="1837">
      <formula>$Y99="El Valor debe ser igual a la meta 2015"</formula>
    </cfRule>
  </conditionalFormatting>
  <conditionalFormatting sqref="Y100">
    <cfRule type="expression" dxfId="1178" priority="1836">
      <formula>$Y100="El Valor debe ser igual a la meta 2015"</formula>
    </cfRule>
  </conditionalFormatting>
  <conditionalFormatting sqref="Y99">
    <cfRule type="expression" dxfId="1177" priority="1835">
      <formula>$Y99="El Valor debe ser igual a la meta 2015"</formula>
    </cfRule>
  </conditionalFormatting>
  <conditionalFormatting sqref="Y100">
    <cfRule type="expression" dxfId="1176" priority="1834">
      <formula>$Y100="El Valor debe ser igual a la meta 2015"</formula>
    </cfRule>
  </conditionalFormatting>
  <conditionalFormatting sqref="Y99">
    <cfRule type="expression" dxfId="1175" priority="1833">
      <formula>$Y99="El Valor debe ser igual a la meta 2015"</formula>
    </cfRule>
  </conditionalFormatting>
  <conditionalFormatting sqref="Y100">
    <cfRule type="expression" dxfId="1174" priority="1832">
      <formula>$Y100="El Valor debe ser igual a la meta 2015"</formula>
    </cfRule>
  </conditionalFormatting>
  <conditionalFormatting sqref="Y99">
    <cfRule type="expression" dxfId="1173" priority="1831">
      <formula>$Y99="El Valor debe ser igual a la meta 2015"</formula>
    </cfRule>
  </conditionalFormatting>
  <conditionalFormatting sqref="Y100">
    <cfRule type="expression" dxfId="1172" priority="1830">
      <formula>$Y100="El Valor debe ser igual a la meta 2015"</formula>
    </cfRule>
  </conditionalFormatting>
  <conditionalFormatting sqref="Y99:Z99">
    <cfRule type="expression" dxfId="1171" priority="1829">
      <formula>$Y99="El Valor debe ser igual a la meta 2015"</formula>
    </cfRule>
  </conditionalFormatting>
  <conditionalFormatting sqref="Y100">
    <cfRule type="expression" dxfId="1170" priority="1828">
      <formula>$Y100="El Valor debe ser igual a la meta 2015"</formula>
    </cfRule>
  </conditionalFormatting>
  <conditionalFormatting sqref="AA99:AA101">
    <cfRule type="expression" dxfId="1169" priority="1827">
      <formula>$AA99=0</formula>
    </cfRule>
  </conditionalFormatting>
  <conditionalFormatting sqref="Y99">
    <cfRule type="expression" dxfId="1168" priority="1826">
      <formula>$Y99="El Valor debe ser igual a la meta 2015"</formula>
    </cfRule>
  </conditionalFormatting>
  <conditionalFormatting sqref="Y100">
    <cfRule type="expression" dxfId="1167" priority="1825">
      <formula>$Y100="El Valor debe ser igual a la meta 2015"</formula>
    </cfRule>
  </conditionalFormatting>
  <conditionalFormatting sqref="Y99">
    <cfRule type="expression" dxfId="1166" priority="1824">
      <formula>$Y99="El Valor debe ser igual a la meta 2015"</formula>
    </cfRule>
  </conditionalFormatting>
  <conditionalFormatting sqref="Y100">
    <cfRule type="expression" dxfId="1165" priority="1823">
      <formula>$Y100="El Valor debe ser igual a la meta 2015"</formula>
    </cfRule>
  </conditionalFormatting>
  <conditionalFormatting sqref="Y99">
    <cfRule type="expression" dxfId="1164" priority="1822">
      <formula>$Y99="El Valor debe ser igual a la meta 2015"</formula>
    </cfRule>
  </conditionalFormatting>
  <conditionalFormatting sqref="Y100">
    <cfRule type="expression" dxfId="1163" priority="1821">
      <formula>$Y100="El Valor debe ser igual a la meta 2015"</formula>
    </cfRule>
  </conditionalFormatting>
  <conditionalFormatting sqref="Y99">
    <cfRule type="expression" dxfId="1162" priority="1820">
      <formula>$Y99="El Valor debe ser igual a la meta 2015"</formula>
    </cfRule>
  </conditionalFormatting>
  <conditionalFormatting sqref="Y100">
    <cfRule type="expression" dxfId="1161" priority="1819">
      <formula>$Y100="El Valor debe ser igual a la meta 2015"</formula>
    </cfRule>
  </conditionalFormatting>
  <conditionalFormatting sqref="Y99:Z99">
    <cfRule type="expression" dxfId="1160" priority="1818">
      <formula>$Y99="El Valor debe ser igual a la meta 2015"</formula>
    </cfRule>
  </conditionalFormatting>
  <conditionalFormatting sqref="Y100">
    <cfRule type="expression" dxfId="1159" priority="1817">
      <formula>$Y100="El Valor debe ser igual a la meta 2015"</formula>
    </cfRule>
  </conditionalFormatting>
  <conditionalFormatting sqref="Y99:Z99">
    <cfRule type="expression" dxfId="1158" priority="1816">
      <formula>$Y99="El Valor debe ser igual a la meta 2015"</formula>
    </cfRule>
  </conditionalFormatting>
  <conditionalFormatting sqref="Y100">
    <cfRule type="expression" dxfId="1157" priority="1815">
      <formula>$Y100="El Valor debe ser igual a la meta 2015"</formula>
    </cfRule>
  </conditionalFormatting>
  <conditionalFormatting sqref="Y99:Z99">
    <cfRule type="expression" dxfId="1156" priority="1814">
      <formula>$Y99="El Valor debe ser igual a la meta 2015"</formula>
    </cfRule>
  </conditionalFormatting>
  <conditionalFormatting sqref="Y100">
    <cfRule type="expression" dxfId="1155" priority="1813">
      <formula>$Y100="El Valor debe ser igual a la meta 2015"</formula>
    </cfRule>
  </conditionalFormatting>
  <conditionalFormatting sqref="Y99:Z99">
    <cfRule type="expression" dxfId="1154" priority="1812">
      <formula>$Y99="El Valor debe ser igual a la meta 2015"</formula>
    </cfRule>
  </conditionalFormatting>
  <conditionalFormatting sqref="Y100">
    <cfRule type="expression" dxfId="1153" priority="1811">
      <formula>$Y100="El Valor debe ser igual a la meta 2015"</formula>
    </cfRule>
  </conditionalFormatting>
  <conditionalFormatting sqref="Y99:Z99">
    <cfRule type="expression" dxfId="1152" priority="1810">
      <formula>$Y99="El Valor debe ser igual a la meta 2015"</formula>
    </cfRule>
  </conditionalFormatting>
  <conditionalFormatting sqref="Y100">
    <cfRule type="expression" dxfId="1151" priority="1809">
      <formula>$Y100="El Valor debe ser igual a la meta 2015"</formula>
    </cfRule>
  </conditionalFormatting>
  <conditionalFormatting sqref="AA96:AA98">
    <cfRule type="expression" dxfId="1150" priority="1808">
      <formula>$AA96=0</formula>
    </cfRule>
  </conditionalFormatting>
  <conditionalFormatting sqref="Y96">
    <cfRule type="expression" dxfId="1149" priority="1807">
      <formula>$Y96="El Valor debe ser igual a la meta 2015"</formula>
    </cfRule>
  </conditionalFormatting>
  <conditionalFormatting sqref="Y97">
    <cfRule type="expression" dxfId="1148" priority="1806">
      <formula>$Y97="El Valor debe ser igual a la meta 2015"</formula>
    </cfRule>
  </conditionalFormatting>
  <conditionalFormatting sqref="Y96">
    <cfRule type="expression" dxfId="1147" priority="1805">
      <formula>$Y96="El Valor debe ser igual a la meta 2015"</formula>
    </cfRule>
  </conditionalFormatting>
  <conditionalFormatting sqref="Y97">
    <cfRule type="expression" dxfId="1146" priority="1804">
      <formula>$Y97="El Valor debe ser igual a la meta 2015"</formula>
    </cfRule>
  </conditionalFormatting>
  <conditionalFormatting sqref="Y96">
    <cfRule type="expression" dxfId="1145" priority="1803">
      <formula>$Y96="El Valor debe ser igual a la meta 2015"</formula>
    </cfRule>
  </conditionalFormatting>
  <conditionalFormatting sqref="Y97">
    <cfRule type="expression" dxfId="1144" priority="1802">
      <formula>$Y97="El Valor debe ser igual a la meta 2015"</formula>
    </cfRule>
  </conditionalFormatting>
  <conditionalFormatting sqref="Y96">
    <cfRule type="expression" dxfId="1143" priority="1801">
      <formula>$Y96="El Valor debe ser igual a la meta 2015"</formula>
    </cfRule>
  </conditionalFormatting>
  <conditionalFormatting sqref="Y97">
    <cfRule type="expression" dxfId="1142" priority="1800">
      <formula>$Y97="El Valor debe ser igual a la meta 2015"</formula>
    </cfRule>
  </conditionalFormatting>
  <conditionalFormatting sqref="Y96:Z96">
    <cfRule type="expression" dxfId="1141" priority="1799">
      <formula>$Y96="El Valor debe ser igual a la meta 2015"</formula>
    </cfRule>
  </conditionalFormatting>
  <conditionalFormatting sqref="Y97">
    <cfRule type="expression" dxfId="1140" priority="1798">
      <formula>$Y97="El Valor debe ser igual a la meta 2015"</formula>
    </cfRule>
  </conditionalFormatting>
  <conditionalFormatting sqref="AA96:AA98">
    <cfRule type="expression" dxfId="1139" priority="1797">
      <formula>$AA96=0</formula>
    </cfRule>
  </conditionalFormatting>
  <conditionalFormatting sqref="Y96">
    <cfRule type="expression" dxfId="1138" priority="1796">
      <formula>$Y96="El Valor debe ser igual a la meta 2015"</formula>
    </cfRule>
  </conditionalFormatting>
  <conditionalFormatting sqref="Y97">
    <cfRule type="expression" dxfId="1137" priority="1795">
      <formula>$Y97="El Valor debe ser igual a la meta 2015"</formula>
    </cfRule>
  </conditionalFormatting>
  <conditionalFormatting sqref="Y96">
    <cfRule type="expression" dxfId="1136" priority="1794">
      <formula>$Y96="El Valor debe ser igual a la meta 2015"</formula>
    </cfRule>
  </conditionalFormatting>
  <conditionalFormatting sqref="Y97">
    <cfRule type="expression" dxfId="1135" priority="1793">
      <formula>$Y97="El Valor debe ser igual a la meta 2015"</formula>
    </cfRule>
  </conditionalFormatting>
  <conditionalFormatting sqref="Y96">
    <cfRule type="expression" dxfId="1134" priority="1792">
      <formula>$Y96="El Valor debe ser igual a la meta 2015"</formula>
    </cfRule>
  </conditionalFormatting>
  <conditionalFormatting sqref="Y97">
    <cfRule type="expression" dxfId="1133" priority="1791">
      <formula>$Y97="El Valor debe ser igual a la meta 2015"</formula>
    </cfRule>
  </conditionalFormatting>
  <conditionalFormatting sqref="Y96">
    <cfRule type="expression" dxfId="1132" priority="1790">
      <formula>$Y96="El Valor debe ser igual a la meta 2015"</formula>
    </cfRule>
  </conditionalFormatting>
  <conditionalFormatting sqref="Y97">
    <cfRule type="expression" dxfId="1131" priority="1789">
      <formula>$Y97="El Valor debe ser igual a la meta 2015"</formula>
    </cfRule>
  </conditionalFormatting>
  <conditionalFormatting sqref="Y96:Z96">
    <cfRule type="expression" dxfId="1130" priority="1788">
      <formula>$Y96="El Valor debe ser igual a la meta 2015"</formula>
    </cfRule>
  </conditionalFormatting>
  <conditionalFormatting sqref="Y97">
    <cfRule type="expression" dxfId="1129" priority="1787">
      <formula>$Y97="El Valor debe ser igual a la meta 2015"</formula>
    </cfRule>
  </conditionalFormatting>
  <conditionalFormatting sqref="AA96:AA98">
    <cfRule type="expression" dxfId="1128" priority="1786">
      <formula>$AA96=0</formula>
    </cfRule>
  </conditionalFormatting>
  <conditionalFormatting sqref="Y96">
    <cfRule type="expression" dxfId="1127" priority="1785">
      <formula>$Y96="El Valor debe ser igual a la meta 2015"</formula>
    </cfRule>
  </conditionalFormatting>
  <conditionalFormatting sqref="Y97">
    <cfRule type="expression" dxfId="1126" priority="1784">
      <formula>$Y97="El Valor debe ser igual a la meta 2015"</formula>
    </cfRule>
  </conditionalFormatting>
  <conditionalFormatting sqref="Y96">
    <cfRule type="expression" dxfId="1125" priority="1783">
      <formula>$Y96="El Valor debe ser igual a la meta 2015"</formula>
    </cfRule>
  </conditionalFormatting>
  <conditionalFormatting sqref="Y97">
    <cfRule type="expression" dxfId="1124" priority="1782">
      <formula>$Y97="El Valor debe ser igual a la meta 2015"</formula>
    </cfRule>
  </conditionalFormatting>
  <conditionalFormatting sqref="Y96">
    <cfRule type="expression" dxfId="1123" priority="1781">
      <formula>$Y96="El Valor debe ser igual a la meta 2015"</formula>
    </cfRule>
  </conditionalFormatting>
  <conditionalFormatting sqref="Y97">
    <cfRule type="expression" dxfId="1122" priority="1780">
      <formula>$Y97="El Valor debe ser igual a la meta 2015"</formula>
    </cfRule>
  </conditionalFormatting>
  <conditionalFormatting sqref="Y96">
    <cfRule type="expression" dxfId="1121" priority="1779">
      <formula>$Y96="El Valor debe ser igual a la meta 2015"</formula>
    </cfRule>
  </conditionalFormatting>
  <conditionalFormatting sqref="Y97">
    <cfRule type="expression" dxfId="1120" priority="1778">
      <formula>$Y97="El Valor debe ser igual a la meta 2015"</formula>
    </cfRule>
  </conditionalFormatting>
  <conditionalFormatting sqref="Y96:Z96">
    <cfRule type="expression" dxfId="1119" priority="1777">
      <formula>$Y96="El Valor debe ser igual a la meta 2015"</formula>
    </cfRule>
  </conditionalFormatting>
  <conditionalFormatting sqref="Y97">
    <cfRule type="expression" dxfId="1118" priority="1776">
      <formula>$Y97="El Valor debe ser igual a la meta 2015"</formula>
    </cfRule>
  </conditionalFormatting>
  <conditionalFormatting sqref="AA96:AA98">
    <cfRule type="expression" dxfId="1117" priority="1775">
      <formula>$AA96=0</formula>
    </cfRule>
  </conditionalFormatting>
  <conditionalFormatting sqref="Y96">
    <cfRule type="expression" dxfId="1116" priority="1774">
      <formula>$Y96="El Valor debe ser igual a la meta 2015"</formula>
    </cfRule>
  </conditionalFormatting>
  <conditionalFormatting sqref="Y97">
    <cfRule type="expression" dxfId="1115" priority="1773">
      <formula>$Y97="El Valor debe ser igual a la meta 2015"</formula>
    </cfRule>
  </conditionalFormatting>
  <conditionalFormatting sqref="Y96">
    <cfRule type="expression" dxfId="1114" priority="1772">
      <formula>$Y96="El Valor debe ser igual a la meta 2015"</formula>
    </cfRule>
  </conditionalFormatting>
  <conditionalFormatting sqref="Y97">
    <cfRule type="expression" dxfId="1113" priority="1771">
      <formula>$Y97="El Valor debe ser igual a la meta 2015"</formula>
    </cfRule>
  </conditionalFormatting>
  <conditionalFormatting sqref="Y96">
    <cfRule type="expression" dxfId="1112" priority="1770">
      <formula>$Y96="El Valor debe ser igual a la meta 2015"</formula>
    </cfRule>
  </conditionalFormatting>
  <conditionalFormatting sqref="Y97">
    <cfRule type="expression" dxfId="1111" priority="1769">
      <formula>$Y97="El Valor debe ser igual a la meta 2015"</formula>
    </cfRule>
  </conditionalFormatting>
  <conditionalFormatting sqref="Y96">
    <cfRule type="expression" dxfId="1110" priority="1768">
      <formula>$Y96="El Valor debe ser igual a la meta 2015"</formula>
    </cfRule>
  </conditionalFormatting>
  <conditionalFormatting sqref="Y97">
    <cfRule type="expression" dxfId="1109" priority="1767">
      <formula>$Y97="El Valor debe ser igual a la meta 2015"</formula>
    </cfRule>
  </conditionalFormatting>
  <conditionalFormatting sqref="Y96:Z96">
    <cfRule type="expression" dxfId="1108" priority="1766">
      <formula>$Y96="El Valor debe ser igual a la meta 2015"</formula>
    </cfRule>
  </conditionalFormatting>
  <conditionalFormatting sqref="Y97">
    <cfRule type="expression" dxfId="1107" priority="1765">
      <formula>$Y97="El Valor debe ser igual a la meta 2015"</formula>
    </cfRule>
  </conditionalFormatting>
  <conditionalFormatting sqref="AA96:AA98">
    <cfRule type="expression" dxfId="1106" priority="1764">
      <formula>$AA96=0</formula>
    </cfRule>
  </conditionalFormatting>
  <conditionalFormatting sqref="Y96">
    <cfRule type="expression" dxfId="1105" priority="1763">
      <formula>$Y96="El Valor debe ser igual a la meta 2015"</formula>
    </cfRule>
  </conditionalFormatting>
  <conditionalFormatting sqref="Y97">
    <cfRule type="expression" dxfId="1104" priority="1762">
      <formula>$Y97="El Valor debe ser igual a la meta 2015"</formula>
    </cfRule>
  </conditionalFormatting>
  <conditionalFormatting sqref="Y96">
    <cfRule type="expression" dxfId="1103" priority="1761">
      <formula>$Y96="El Valor debe ser igual a la meta 2015"</formula>
    </cfRule>
  </conditionalFormatting>
  <conditionalFormatting sqref="Y97">
    <cfRule type="expression" dxfId="1102" priority="1760">
      <formula>$Y97="El Valor debe ser igual a la meta 2015"</formula>
    </cfRule>
  </conditionalFormatting>
  <conditionalFormatting sqref="Y96">
    <cfRule type="expression" dxfId="1101" priority="1759">
      <formula>$Y96="El Valor debe ser igual a la meta 2015"</formula>
    </cfRule>
  </conditionalFormatting>
  <conditionalFormatting sqref="Y97">
    <cfRule type="expression" dxfId="1100" priority="1758">
      <formula>$Y97="El Valor debe ser igual a la meta 2015"</formula>
    </cfRule>
  </conditionalFormatting>
  <conditionalFormatting sqref="Y96">
    <cfRule type="expression" dxfId="1099" priority="1757">
      <formula>$Y96="El Valor debe ser igual a la meta 2015"</formula>
    </cfRule>
  </conditionalFormatting>
  <conditionalFormatting sqref="Y97">
    <cfRule type="expression" dxfId="1098" priority="1756">
      <formula>$Y97="El Valor debe ser igual a la meta 2015"</formula>
    </cfRule>
  </conditionalFormatting>
  <conditionalFormatting sqref="Y96:Z96">
    <cfRule type="expression" dxfId="1097" priority="1755">
      <formula>$Y96="El Valor debe ser igual a la meta 2015"</formula>
    </cfRule>
  </conditionalFormatting>
  <conditionalFormatting sqref="Y97">
    <cfRule type="expression" dxfId="1096" priority="1754">
      <formula>$Y97="El Valor debe ser igual a la meta 2015"</formula>
    </cfRule>
  </conditionalFormatting>
  <conditionalFormatting sqref="Y96:Z96">
    <cfRule type="expression" dxfId="1095" priority="1753">
      <formula>$Y96="El Valor debe ser igual a la meta 2015"</formula>
    </cfRule>
  </conditionalFormatting>
  <conditionalFormatting sqref="Y97">
    <cfRule type="expression" dxfId="1094" priority="1752">
      <formula>$Y97="El Valor debe ser igual a la meta 2015"</formula>
    </cfRule>
  </conditionalFormatting>
  <conditionalFormatting sqref="Y96:Z96">
    <cfRule type="expression" dxfId="1093" priority="1751">
      <formula>$Y96="El Valor debe ser igual a la meta 2015"</formula>
    </cfRule>
  </conditionalFormatting>
  <conditionalFormatting sqref="Y97">
    <cfRule type="expression" dxfId="1092" priority="1750">
      <formula>$Y97="El Valor debe ser igual a la meta 2015"</formula>
    </cfRule>
  </conditionalFormatting>
  <conditionalFormatting sqref="Y96:Z96">
    <cfRule type="expression" dxfId="1091" priority="1749">
      <formula>$Y96="El Valor debe ser igual a la meta 2015"</formula>
    </cfRule>
  </conditionalFormatting>
  <conditionalFormatting sqref="Y97">
    <cfRule type="expression" dxfId="1090" priority="1748">
      <formula>$Y97="El Valor debe ser igual a la meta 2015"</formula>
    </cfRule>
  </conditionalFormatting>
  <conditionalFormatting sqref="Y96:Z96">
    <cfRule type="expression" dxfId="1089" priority="1747">
      <formula>$Y96="El Valor debe ser igual a la meta 2015"</formula>
    </cfRule>
  </conditionalFormatting>
  <conditionalFormatting sqref="Y97">
    <cfRule type="expression" dxfId="1088" priority="1746">
      <formula>$Y97="El Valor debe ser igual a la meta 2015"</formula>
    </cfRule>
  </conditionalFormatting>
  <conditionalFormatting sqref="Y96">
    <cfRule type="expression" dxfId="1087" priority="1699">
      <formula>$Y96="El Valor debe ser igual a la meta 2015"</formula>
    </cfRule>
  </conditionalFormatting>
  <conditionalFormatting sqref="Y97">
    <cfRule type="expression" dxfId="1086" priority="1698">
      <formula>$Y97="El Valor debe ser igual a la meta 2015"</formula>
    </cfRule>
  </conditionalFormatting>
  <conditionalFormatting sqref="Y96">
    <cfRule type="expression" dxfId="1085" priority="1697">
      <formula>$Y96="El Valor debe ser igual a la meta 2015"</formula>
    </cfRule>
  </conditionalFormatting>
  <conditionalFormatting sqref="Y97">
    <cfRule type="expression" dxfId="1084" priority="1696">
      <formula>$Y97="El Valor debe ser igual a la meta 2015"</formula>
    </cfRule>
  </conditionalFormatting>
  <conditionalFormatting sqref="Y96">
    <cfRule type="expression" dxfId="1083" priority="1695">
      <formula>$Y96="El Valor debe ser igual a la meta 2015"</formula>
    </cfRule>
  </conditionalFormatting>
  <conditionalFormatting sqref="Y97">
    <cfRule type="expression" dxfId="1082" priority="1694">
      <formula>$Y97="El Valor debe ser igual a la meta 2015"</formula>
    </cfRule>
  </conditionalFormatting>
  <conditionalFormatting sqref="Y96">
    <cfRule type="expression" dxfId="1081" priority="1693">
      <formula>$Y96="El Valor debe ser igual a la meta 2015"</formula>
    </cfRule>
  </conditionalFormatting>
  <conditionalFormatting sqref="Y97">
    <cfRule type="expression" dxfId="1080" priority="1692">
      <formula>$Y97="El Valor debe ser igual a la meta 2015"</formula>
    </cfRule>
  </conditionalFormatting>
  <conditionalFormatting sqref="Y96:Z96">
    <cfRule type="expression" dxfId="1079" priority="1691">
      <formula>$Y96="El Valor debe ser igual a la meta 2015"</formula>
    </cfRule>
  </conditionalFormatting>
  <conditionalFormatting sqref="Y97">
    <cfRule type="expression" dxfId="1078" priority="1690">
      <formula>$Y97="El Valor debe ser igual a la meta 2015"</formula>
    </cfRule>
  </conditionalFormatting>
  <conditionalFormatting sqref="Y96">
    <cfRule type="expression" dxfId="1077" priority="1689">
      <formula>$Y96="El Valor debe ser igual a la meta 2015"</formula>
    </cfRule>
  </conditionalFormatting>
  <conditionalFormatting sqref="Y97">
    <cfRule type="expression" dxfId="1076" priority="1688">
      <formula>$Y97="El Valor debe ser igual a la meta 2015"</formula>
    </cfRule>
  </conditionalFormatting>
  <conditionalFormatting sqref="Y96">
    <cfRule type="expression" dxfId="1075" priority="1687">
      <formula>$Y96="El Valor debe ser igual a la meta 2015"</formula>
    </cfRule>
  </conditionalFormatting>
  <conditionalFormatting sqref="Y97">
    <cfRule type="expression" dxfId="1074" priority="1686">
      <formula>$Y97="El Valor debe ser igual a la meta 2015"</formula>
    </cfRule>
  </conditionalFormatting>
  <conditionalFormatting sqref="Y96">
    <cfRule type="expression" dxfId="1073" priority="1685">
      <formula>$Y96="El Valor debe ser igual a la meta 2015"</formula>
    </cfRule>
  </conditionalFormatting>
  <conditionalFormatting sqref="Y97">
    <cfRule type="expression" dxfId="1072" priority="1684">
      <formula>$Y97="El Valor debe ser igual a la meta 2015"</formula>
    </cfRule>
  </conditionalFormatting>
  <conditionalFormatting sqref="Y96">
    <cfRule type="expression" dxfId="1071" priority="1683">
      <formula>$Y96="El Valor debe ser igual a la meta 2015"</formula>
    </cfRule>
  </conditionalFormatting>
  <conditionalFormatting sqref="Y97">
    <cfRule type="expression" dxfId="1070" priority="1682">
      <formula>$Y97="El Valor debe ser igual a la meta 2015"</formula>
    </cfRule>
  </conditionalFormatting>
  <conditionalFormatting sqref="Y96:Z96">
    <cfRule type="expression" dxfId="1069" priority="1681">
      <formula>$Y96="El Valor debe ser igual a la meta 2015"</formula>
    </cfRule>
  </conditionalFormatting>
  <conditionalFormatting sqref="Y97">
    <cfRule type="expression" dxfId="1068" priority="1680">
      <formula>$Y97="El Valor debe ser igual a la meta 2015"</formula>
    </cfRule>
  </conditionalFormatting>
  <conditionalFormatting sqref="Y96:Z96">
    <cfRule type="expression" dxfId="1067" priority="1679">
      <formula>$Y96="El Valor debe ser igual a la meta 2015"</formula>
    </cfRule>
  </conditionalFormatting>
  <conditionalFormatting sqref="Y97">
    <cfRule type="expression" dxfId="1066" priority="1678">
      <formula>$Y97="El Valor debe ser igual a la meta 2015"</formula>
    </cfRule>
  </conditionalFormatting>
  <conditionalFormatting sqref="Y96:Z96">
    <cfRule type="expression" dxfId="1065" priority="1677">
      <formula>$Y96="El Valor debe ser igual a la meta 2015"</formula>
    </cfRule>
  </conditionalFormatting>
  <conditionalFormatting sqref="Y97">
    <cfRule type="expression" dxfId="1064" priority="1676">
      <formula>$Y97="El Valor debe ser igual a la meta 2015"</formula>
    </cfRule>
  </conditionalFormatting>
  <conditionalFormatting sqref="Y96:Z96">
    <cfRule type="expression" dxfId="1063" priority="1675">
      <formula>$Y96="El Valor debe ser igual a la meta 2015"</formula>
    </cfRule>
  </conditionalFormatting>
  <conditionalFormatting sqref="Y97">
    <cfRule type="expression" dxfId="1062" priority="1674">
      <formula>$Y97="El Valor debe ser igual a la meta 2015"</formula>
    </cfRule>
  </conditionalFormatting>
  <conditionalFormatting sqref="Y96:Z96">
    <cfRule type="expression" dxfId="1061" priority="1673">
      <formula>$Y96="El Valor debe ser igual a la meta 2015"</formula>
    </cfRule>
  </conditionalFormatting>
  <conditionalFormatting sqref="Y97">
    <cfRule type="expression" dxfId="1060" priority="1672">
      <formula>$Y97="El Valor debe ser igual a la meta 2015"</formula>
    </cfRule>
  </conditionalFormatting>
  <conditionalFormatting sqref="AA96:AA98">
    <cfRule type="expression" dxfId="1059" priority="1671">
      <formula>$AA96=0</formula>
    </cfRule>
  </conditionalFormatting>
  <conditionalFormatting sqref="Y96">
    <cfRule type="expression" dxfId="1058" priority="1670">
      <formula>$Y96="El Valor debe ser igual a la meta 2015"</formula>
    </cfRule>
  </conditionalFormatting>
  <conditionalFormatting sqref="Y97">
    <cfRule type="expression" dxfId="1057" priority="1669">
      <formula>$Y97="El Valor debe ser igual a la meta 2015"</formula>
    </cfRule>
  </conditionalFormatting>
  <conditionalFormatting sqref="Y96">
    <cfRule type="expression" dxfId="1056" priority="1668">
      <formula>$Y96="El Valor debe ser igual a la meta 2015"</formula>
    </cfRule>
  </conditionalFormatting>
  <conditionalFormatting sqref="Y97">
    <cfRule type="expression" dxfId="1055" priority="1667">
      <formula>$Y97="El Valor debe ser igual a la meta 2015"</formula>
    </cfRule>
  </conditionalFormatting>
  <conditionalFormatting sqref="Y96">
    <cfRule type="expression" dxfId="1054" priority="1666">
      <formula>$Y96="El Valor debe ser igual a la meta 2015"</formula>
    </cfRule>
  </conditionalFormatting>
  <conditionalFormatting sqref="Y97">
    <cfRule type="expression" dxfId="1053" priority="1665">
      <formula>$Y97="El Valor debe ser igual a la meta 2015"</formula>
    </cfRule>
  </conditionalFormatting>
  <conditionalFormatting sqref="Y96">
    <cfRule type="expression" dxfId="1052" priority="1664">
      <formula>$Y96="El Valor debe ser igual a la meta 2015"</formula>
    </cfRule>
  </conditionalFormatting>
  <conditionalFormatting sqref="Y97">
    <cfRule type="expression" dxfId="1051" priority="1663">
      <formula>$Y97="El Valor debe ser igual a la meta 2015"</formula>
    </cfRule>
  </conditionalFormatting>
  <conditionalFormatting sqref="Y96:Z96">
    <cfRule type="expression" dxfId="1050" priority="1662">
      <formula>$Y96="El Valor debe ser igual a la meta 2015"</formula>
    </cfRule>
  </conditionalFormatting>
  <conditionalFormatting sqref="Y97">
    <cfRule type="expression" dxfId="1049" priority="1661">
      <formula>$Y97="El Valor debe ser igual a la meta 2015"</formula>
    </cfRule>
  </conditionalFormatting>
  <conditionalFormatting sqref="AA96:AA98">
    <cfRule type="expression" dxfId="1048" priority="1660">
      <formula>$AA96=0</formula>
    </cfRule>
  </conditionalFormatting>
  <conditionalFormatting sqref="Y96">
    <cfRule type="expression" dxfId="1047" priority="1659">
      <formula>$Y96="El Valor debe ser igual a la meta 2015"</formula>
    </cfRule>
  </conditionalFormatting>
  <conditionalFormatting sqref="Y97">
    <cfRule type="expression" dxfId="1046" priority="1658">
      <formula>$Y97="El Valor debe ser igual a la meta 2015"</formula>
    </cfRule>
  </conditionalFormatting>
  <conditionalFormatting sqref="Y96">
    <cfRule type="expression" dxfId="1045" priority="1657">
      <formula>$Y96="El Valor debe ser igual a la meta 2015"</formula>
    </cfRule>
  </conditionalFormatting>
  <conditionalFormatting sqref="Y97">
    <cfRule type="expression" dxfId="1044" priority="1656">
      <formula>$Y97="El Valor debe ser igual a la meta 2015"</formula>
    </cfRule>
  </conditionalFormatting>
  <conditionalFormatting sqref="Y96">
    <cfRule type="expression" dxfId="1043" priority="1655">
      <formula>$Y96="El Valor debe ser igual a la meta 2015"</formula>
    </cfRule>
  </conditionalFormatting>
  <conditionalFormatting sqref="Y97">
    <cfRule type="expression" dxfId="1042" priority="1654">
      <formula>$Y97="El Valor debe ser igual a la meta 2015"</formula>
    </cfRule>
  </conditionalFormatting>
  <conditionalFormatting sqref="Y96">
    <cfRule type="expression" dxfId="1041" priority="1653">
      <formula>$Y96="El Valor debe ser igual a la meta 2015"</formula>
    </cfRule>
  </conditionalFormatting>
  <conditionalFormatting sqref="Y97">
    <cfRule type="expression" dxfId="1040" priority="1652">
      <formula>$Y97="El Valor debe ser igual a la meta 2015"</formula>
    </cfRule>
  </conditionalFormatting>
  <conditionalFormatting sqref="Y96:Z96">
    <cfRule type="expression" dxfId="1039" priority="1651">
      <formula>$Y96="El Valor debe ser igual a la meta 2015"</formula>
    </cfRule>
  </conditionalFormatting>
  <conditionalFormatting sqref="Y97">
    <cfRule type="expression" dxfId="1038" priority="1650">
      <formula>$Y97="El Valor debe ser igual a la meta 2015"</formula>
    </cfRule>
  </conditionalFormatting>
  <conditionalFormatting sqref="Y96:Z96">
    <cfRule type="expression" dxfId="1037" priority="1649">
      <formula>$Y96="El Valor debe ser igual a la meta 2015"</formula>
    </cfRule>
  </conditionalFormatting>
  <conditionalFormatting sqref="Y97">
    <cfRule type="expression" dxfId="1036" priority="1648">
      <formula>$Y97="El Valor debe ser igual a la meta 2015"</formula>
    </cfRule>
  </conditionalFormatting>
  <conditionalFormatting sqref="Y96:Z96">
    <cfRule type="expression" dxfId="1035" priority="1647">
      <formula>$Y96="El Valor debe ser igual a la meta 2015"</formula>
    </cfRule>
  </conditionalFormatting>
  <conditionalFormatting sqref="Y97">
    <cfRule type="expression" dxfId="1034" priority="1646">
      <formula>$Y97="El Valor debe ser igual a la meta 2015"</formula>
    </cfRule>
  </conditionalFormatting>
  <conditionalFormatting sqref="Y96:Z96">
    <cfRule type="expression" dxfId="1033" priority="1645">
      <formula>$Y96="El Valor debe ser igual a la meta 2015"</formula>
    </cfRule>
  </conditionalFormatting>
  <conditionalFormatting sqref="Y97">
    <cfRule type="expression" dxfId="1032" priority="1644">
      <formula>$Y97="El Valor debe ser igual a la meta 2015"</formula>
    </cfRule>
  </conditionalFormatting>
  <conditionalFormatting sqref="Y96:Z96">
    <cfRule type="expression" dxfId="1031" priority="1643">
      <formula>$Y96="El Valor debe ser igual a la meta 2015"</formula>
    </cfRule>
  </conditionalFormatting>
  <conditionalFormatting sqref="Y97">
    <cfRule type="expression" dxfId="1030" priority="1642">
      <formula>$Y97="El Valor debe ser igual a la meta 2015"</formula>
    </cfRule>
  </conditionalFormatting>
  <conditionalFormatting sqref="AA92:AA94">
    <cfRule type="expression" dxfId="1029" priority="1581">
      <formula>$AA92=0</formula>
    </cfRule>
  </conditionalFormatting>
  <conditionalFormatting sqref="Y92">
    <cfRule type="expression" dxfId="1028" priority="1580">
      <formula>$Y92="El Valor debe ser igual a la meta 2015"</formula>
    </cfRule>
  </conditionalFormatting>
  <conditionalFormatting sqref="Y93">
    <cfRule type="expression" dxfId="1027" priority="1579">
      <formula>$Y93="El Valor debe ser igual a la meta 2015"</formula>
    </cfRule>
  </conditionalFormatting>
  <conditionalFormatting sqref="Y92">
    <cfRule type="expression" dxfId="1026" priority="1578">
      <formula>$Y92="El Valor debe ser igual a la meta 2015"</formula>
    </cfRule>
  </conditionalFormatting>
  <conditionalFormatting sqref="Y93">
    <cfRule type="expression" dxfId="1025" priority="1577">
      <formula>$Y93="El Valor debe ser igual a la meta 2015"</formula>
    </cfRule>
  </conditionalFormatting>
  <conditionalFormatting sqref="Y92">
    <cfRule type="expression" dxfId="1024" priority="1576">
      <formula>$Y92="El Valor debe ser igual a la meta 2015"</formula>
    </cfRule>
  </conditionalFormatting>
  <conditionalFormatting sqref="Y93">
    <cfRule type="expression" dxfId="1023" priority="1575">
      <formula>$Y93="El Valor debe ser igual a la meta 2015"</formula>
    </cfRule>
  </conditionalFormatting>
  <conditionalFormatting sqref="Y92">
    <cfRule type="expression" dxfId="1022" priority="1574">
      <formula>$Y92="El Valor debe ser igual a la meta 2015"</formula>
    </cfRule>
  </conditionalFormatting>
  <conditionalFormatting sqref="Y93">
    <cfRule type="expression" dxfId="1021" priority="1573">
      <formula>$Y93="El Valor debe ser igual a la meta 2015"</formula>
    </cfRule>
  </conditionalFormatting>
  <conditionalFormatting sqref="Y92:Z92">
    <cfRule type="expression" dxfId="1020" priority="1572">
      <formula>$Y92="El Valor debe ser igual a la meta 2015"</formula>
    </cfRule>
  </conditionalFormatting>
  <conditionalFormatting sqref="Y93">
    <cfRule type="expression" dxfId="1019" priority="1571">
      <formula>$Y93="El Valor debe ser igual a la meta 2015"</formula>
    </cfRule>
  </conditionalFormatting>
  <conditionalFormatting sqref="AA92:AA94">
    <cfRule type="expression" dxfId="1018" priority="1570">
      <formula>$AA92=0</formula>
    </cfRule>
  </conditionalFormatting>
  <conditionalFormatting sqref="Y92">
    <cfRule type="expression" dxfId="1017" priority="1569">
      <formula>$Y92="El Valor debe ser igual a la meta 2015"</formula>
    </cfRule>
  </conditionalFormatting>
  <conditionalFormatting sqref="Y93">
    <cfRule type="expression" dxfId="1016" priority="1568">
      <formula>$Y93="El Valor debe ser igual a la meta 2015"</formula>
    </cfRule>
  </conditionalFormatting>
  <conditionalFormatting sqref="Y92">
    <cfRule type="expression" dxfId="1015" priority="1567">
      <formula>$Y92="El Valor debe ser igual a la meta 2015"</formula>
    </cfRule>
  </conditionalFormatting>
  <conditionalFormatting sqref="Y93">
    <cfRule type="expression" dxfId="1014" priority="1566">
      <formula>$Y93="El Valor debe ser igual a la meta 2015"</formula>
    </cfRule>
  </conditionalFormatting>
  <conditionalFormatting sqref="Y92">
    <cfRule type="expression" dxfId="1013" priority="1565">
      <formula>$Y92="El Valor debe ser igual a la meta 2015"</formula>
    </cfRule>
  </conditionalFormatting>
  <conditionalFormatting sqref="Y93">
    <cfRule type="expression" dxfId="1012" priority="1564">
      <formula>$Y93="El Valor debe ser igual a la meta 2015"</formula>
    </cfRule>
  </conditionalFormatting>
  <conditionalFormatting sqref="Y92">
    <cfRule type="expression" dxfId="1011" priority="1563">
      <formula>$Y92="El Valor debe ser igual a la meta 2015"</formula>
    </cfRule>
  </conditionalFormatting>
  <conditionalFormatting sqref="Y93">
    <cfRule type="expression" dxfId="1010" priority="1562">
      <formula>$Y93="El Valor debe ser igual a la meta 2015"</formula>
    </cfRule>
  </conditionalFormatting>
  <conditionalFormatting sqref="Y92:Z92">
    <cfRule type="expression" dxfId="1009" priority="1561">
      <formula>$Y92="El Valor debe ser igual a la meta 2015"</formula>
    </cfRule>
  </conditionalFormatting>
  <conditionalFormatting sqref="Y93">
    <cfRule type="expression" dxfId="1008" priority="1560">
      <formula>$Y93="El Valor debe ser igual a la meta 2015"</formula>
    </cfRule>
  </conditionalFormatting>
  <conditionalFormatting sqref="Y92:Z92">
    <cfRule type="expression" dxfId="1007" priority="1559">
      <formula>$Y92="El Valor debe ser igual a la meta 2015"</formula>
    </cfRule>
  </conditionalFormatting>
  <conditionalFormatting sqref="Y93">
    <cfRule type="expression" dxfId="1006" priority="1558">
      <formula>$Y93="El Valor debe ser igual a la meta 2015"</formula>
    </cfRule>
  </conditionalFormatting>
  <conditionalFormatting sqref="Y92:Z92">
    <cfRule type="expression" dxfId="1005" priority="1557">
      <formula>$Y92="El Valor debe ser igual a la meta 2015"</formula>
    </cfRule>
  </conditionalFormatting>
  <conditionalFormatting sqref="Y93">
    <cfRule type="expression" dxfId="1004" priority="1556">
      <formula>$Y93="El Valor debe ser igual a la meta 2015"</formula>
    </cfRule>
  </conditionalFormatting>
  <conditionalFormatting sqref="Y92:Z92">
    <cfRule type="expression" dxfId="1003" priority="1555">
      <formula>$Y92="El Valor debe ser igual a la meta 2015"</formula>
    </cfRule>
  </conditionalFormatting>
  <conditionalFormatting sqref="Y93">
    <cfRule type="expression" dxfId="1002" priority="1554">
      <formula>$Y93="El Valor debe ser igual a la meta 2015"</formula>
    </cfRule>
  </conditionalFormatting>
  <conditionalFormatting sqref="Y92:Z92">
    <cfRule type="expression" dxfId="1001" priority="1553">
      <formula>$Y92="El Valor debe ser igual a la meta 2015"</formula>
    </cfRule>
  </conditionalFormatting>
  <conditionalFormatting sqref="Y93">
    <cfRule type="expression" dxfId="1000" priority="1552">
      <formula>$Y93="El Valor debe ser igual a la meta 2015"</formula>
    </cfRule>
  </conditionalFormatting>
  <conditionalFormatting sqref="AA96:AA98">
    <cfRule type="expression" dxfId="999" priority="1551">
      <formula>$AA96=0</formula>
    </cfRule>
  </conditionalFormatting>
  <conditionalFormatting sqref="Y96">
    <cfRule type="expression" dxfId="998" priority="1550">
      <formula>$Y96="El Valor debe ser igual a la meta 2015"</formula>
    </cfRule>
  </conditionalFormatting>
  <conditionalFormatting sqref="Y97">
    <cfRule type="expression" dxfId="997" priority="1549">
      <formula>$Y97="El Valor debe ser igual a la meta 2015"</formula>
    </cfRule>
  </conditionalFormatting>
  <conditionalFormatting sqref="Y96">
    <cfRule type="expression" dxfId="996" priority="1548">
      <formula>$Y96="El Valor debe ser igual a la meta 2015"</formula>
    </cfRule>
  </conditionalFormatting>
  <conditionalFormatting sqref="Y97">
    <cfRule type="expression" dxfId="995" priority="1547">
      <formula>$Y97="El Valor debe ser igual a la meta 2015"</formula>
    </cfRule>
  </conditionalFormatting>
  <conditionalFormatting sqref="Y96">
    <cfRule type="expression" dxfId="994" priority="1546">
      <formula>$Y96="El Valor debe ser igual a la meta 2015"</formula>
    </cfRule>
  </conditionalFormatting>
  <conditionalFormatting sqref="Y97">
    <cfRule type="expression" dxfId="993" priority="1545">
      <formula>$Y97="El Valor debe ser igual a la meta 2015"</formula>
    </cfRule>
  </conditionalFormatting>
  <conditionalFormatting sqref="Y96">
    <cfRule type="expression" dxfId="992" priority="1544">
      <formula>$Y96="El Valor debe ser igual a la meta 2015"</formula>
    </cfRule>
  </conditionalFormatting>
  <conditionalFormatting sqref="Y97">
    <cfRule type="expression" dxfId="991" priority="1543">
      <formula>$Y97="El Valor debe ser igual a la meta 2015"</formula>
    </cfRule>
  </conditionalFormatting>
  <conditionalFormatting sqref="Y96:Z96">
    <cfRule type="expression" dxfId="990" priority="1542">
      <formula>$Y96="El Valor debe ser igual a la meta 2015"</formula>
    </cfRule>
  </conditionalFormatting>
  <conditionalFormatting sqref="Y97">
    <cfRule type="expression" dxfId="989" priority="1541">
      <formula>$Y97="El Valor debe ser igual a la meta 2015"</formula>
    </cfRule>
  </conditionalFormatting>
  <conditionalFormatting sqref="AA96:AA98">
    <cfRule type="expression" dxfId="988" priority="1540">
      <formula>$AA96=0</formula>
    </cfRule>
  </conditionalFormatting>
  <conditionalFormatting sqref="Y96">
    <cfRule type="expression" dxfId="987" priority="1539">
      <formula>$Y96="El Valor debe ser igual a la meta 2015"</formula>
    </cfRule>
  </conditionalFormatting>
  <conditionalFormatting sqref="Y97">
    <cfRule type="expression" dxfId="986" priority="1538">
      <formula>$Y97="El Valor debe ser igual a la meta 2015"</formula>
    </cfRule>
  </conditionalFormatting>
  <conditionalFormatting sqref="Y96">
    <cfRule type="expression" dxfId="985" priority="1537">
      <formula>$Y96="El Valor debe ser igual a la meta 2015"</formula>
    </cfRule>
  </conditionalFormatting>
  <conditionalFormatting sqref="Y97">
    <cfRule type="expression" dxfId="984" priority="1536">
      <formula>$Y97="El Valor debe ser igual a la meta 2015"</formula>
    </cfRule>
  </conditionalFormatting>
  <conditionalFormatting sqref="Y96">
    <cfRule type="expression" dxfId="983" priority="1535">
      <formula>$Y96="El Valor debe ser igual a la meta 2015"</formula>
    </cfRule>
  </conditionalFormatting>
  <conditionalFormatting sqref="Y97">
    <cfRule type="expression" dxfId="982" priority="1534">
      <formula>$Y97="El Valor debe ser igual a la meta 2015"</formula>
    </cfRule>
  </conditionalFormatting>
  <conditionalFormatting sqref="Y96">
    <cfRule type="expression" dxfId="981" priority="1533">
      <formula>$Y96="El Valor debe ser igual a la meta 2015"</formula>
    </cfRule>
  </conditionalFormatting>
  <conditionalFormatting sqref="Y97">
    <cfRule type="expression" dxfId="980" priority="1532">
      <formula>$Y97="El Valor debe ser igual a la meta 2015"</formula>
    </cfRule>
  </conditionalFormatting>
  <conditionalFormatting sqref="Y96:Z96">
    <cfRule type="expression" dxfId="979" priority="1531">
      <formula>$Y96="El Valor debe ser igual a la meta 2015"</formula>
    </cfRule>
  </conditionalFormatting>
  <conditionalFormatting sqref="Y97">
    <cfRule type="expression" dxfId="978" priority="1530">
      <formula>$Y97="El Valor debe ser igual a la meta 2015"</formula>
    </cfRule>
  </conditionalFormatting>
  <conditionalFormatting sqref="Y96:Z96">
    <cfRule type="expression" dxfId="977" priority="1529">
      <formula>$Y96="El Valor debe ser igual a la meta 2015"</formula>
    </cfRule>
  </conditionalFormatting>
  <conditionalFormatting sqref="Y97">
    <cfRule type="expression" dxfId="976" priority="1528">
      <formula>$Y97="El Valor debe ser igual a la meta 2015"</formula>
    </cfRule>
  </conditionalFormatting>
  <conditionalFormatting sqref="Y96:Z96">
    <cfRule type="expression" dxfId="975" priority="1527">
      <formula>$Y96="El Valor debe ser igual a la meta 2015"</formula>
    </cfRule>
  </conditionalFormatting>
  <conditionalFormatting sqref="Y97">
    <cfRule type="expression" dxfId="974" priority="1526">
      <formula>$Y97="El Valor debe ser igual a la meta 2015"</formula>
    </cfRule>
  </conditionalFormatting>
  <conditionalFormatting sqref="Y96:Z96">
    <cfRule type="expression" dxfId="973" priority="1525">
      <formula>$Y96="El Valor debe ser igual a la meta 2015"</formula>
    </cfRule>
  </conditionalFormatting>
  <conditionalFormatting sqref="Y97">
    <cfRule type="expression" dxfId="972" priority="1524">
      <formula>$Y97="El Valor debe ser igual a la meta 2015"</formula>
    </cfRule>
  </conditionalFormatting>
  <conditionalFormatting sqref="Y96:Z96">
    <cfRule type="expression" dxfId="971" priority="1523">
      <formula>$Y96="El Valor debe ser igual a la meta 2015"</formula>
    </cfRule>
  </conditionalFormatting>
  <conditionalFormatting sqref="Y97">
    <cfRule type="expression" dxfId="970" priority="1522">
      <formula>$Y97="El Valor debe ser igual a la meta 2015"</formula>
    </cfRule>
  </conditionalFormatting>
  <conditionalFormatting sqref="AA99:AA101">
    <cfRule type="expression" dxfId="969" priority="1521">
      <formula>$AA99=0</formula>
    </cfRule>
  </conditionalFormatting>
  <conditionalFormatting sqref="Y99">
    <cfRule type="expression" dxfId="968" priority="1520">
      <formula>$Y99="El Valor debe ser igual a la meta 2015"</formula>
    </cfRule>
  </conditionalFormatting>
  <conditionalFormatting sqref="Y100">
    <cfRule type="expression" dxfId="967" priority="1519">
      <formula>$Y100="El Valor debe ser igual a la meta 2015"</formula>
    </cfRule>
  </conditionalFormatting>
  <conditionalFormatting sqref="Y99">
    <cfRule type="expression" dxfId="966" priority="1518">
      <formula>$Y99="El Valor debe ser igual a la meta 2015"</formula>
    </cfRule>
  </conditionalFormatting>
  <conditionalFormatting sqref="Y100">
    <cfRule type="expression" dxfId="965" priority="1517">
      <formula>$Y100="El Valor debe ser igual a la meta 2015"</formula>
    </cfRule>
  </conditionalFormatting>
  <conditionalFormatting sqref="Y99">
    <cfRule type="expression" dxfId="964" priority="1516">
      <formula>$Y99="El Valor debe ser igual a la meta 2015"</formula>
    </cfRule>
  </conditionalFormatting>
  <conditionalFormatting sqref="Y100">
    <cfRule type="expression" dxfId="963" priority="1515">
      <formula>$Y100="El Valor debe ser igual a la meta 2015"</formula>
    </cfRule>
  </conditionalFormatting>
  <conditionalFormatting sqref="Y99">
    <cfRule type="expression" dxfId="962" priority="1514">
      <formula>$Y99="El Valor debe ser igual a la meta 2015"</formula>
    </cfRule>
  </conditionalFormatting>
  <conditionalFormatting sqref="Y100">
    <cfRule type="expression" dxfId="961" priority="1513">
      <formula>$Y100="El Valor debe ser igual a la meta 2015"</formula>
    </cfRule>
  </conditionalFormatting>
  <conditionalFormatting sqref="Y99:Z99">
    <cfRule type="expression" dxfId="960" priority="1512">
      <formula>$Y99="El Valor debe ser igual a la meta 2015"</formula>
    </cfRule>
  </conditionalFormatting>
  <conditionalFormatting sqref="Y100">
    <cfRule type="expression" dxfId="959" priority="1511">
      <formula>$Y100="El Valor debe ser igual a la meta 2015"</formula>
    </cfRule>
  </conditionalFormatting>
  <conditionalFormatting sqref="AA99:AA101">
    <cfRule type="expression" dxfId="958" priority="1510">
      <formula>$AA99=0</formula>
    </cfRule>
  </conditionalFormatting>
  <conditionalFormatting sqref="Y99">
    <cfRule type="expression" dxfId="957" priority="1509">
      <formula>$Y99="El Valor debe ser igual a la meta 2015"</formula>
    </cfRule>
  </conditionalFormatting>
  <conditionalFormatting sqref="Y100">
    <cfRule type="expression" dxfId="956" priority="1508">
      <formula>$Y100="El Valor debe ser igual a la meta 2015"</formula>
    </cfRule>
  </conditionalFormatting>
  <conditionalFormatting sqref="Y99">
    <cfRule type="expression" dxfId="955" priority="1507">
      <formula>$Y99="El Valor debe ser igual a la meta 2015"</formula>
    </cfRule>
  </conditionalFormatting>
  <conditionalFormatting sqref="Y100">
    <cfRule type="expression" dxfId="954" priority="1506">
      <formula>$Y100="El Valor debe ser igual a la meta 2015"</formula>
    </cfRule>
  </conditionalFormatting>
  <conditionalFormatting sqref="Y99">
    <cfRule type="expression" dxfId="953" priority="1505">
      <formula>$Y99="El Valor debe ser igual a la meta 2015"</formula>
    </cfRule>
  </conditionalFormatting>
  <conditionalFormatting sqref="Y100">
    <cfRule type="expression" dxfId="952" priority="1504">
      <formula>$Y100="El Valor debe ser igual a la meta 2015"</formula>
    </cfRule>
  </conditionalFormatting>
  <conditionalFormatting sqref="Y99">
    <cfRule type="expression" dxfId="951" priority="1503">
      <formula>$Y99="El Valor debe ser igual a la meta 2015"</formula>
    </cfRule>
  </conditionalFormatting>
  <conditionalFormatting sqref="Y100">
    <cfRule type="expression" dxfId="950" priority="1502">
      <formula>$Y100="El Valor debe ser igual a la meta 2015"</formula>
    </cfRule>
  </conditionalFormatting>
  <conditionalFormatting sqref="Y99:Z99">
    <cfRule type="expression" dxfId="949" priority="1501">
      <formula>$Y99="El Valor debe ser igual a la meta 2015"</formula>
    </cfRule>
  </conditionalFormatting>
  <conditionalFormatting sqref="Y100">
    <cfRule type="expression" dxfId="948" priority="1500">
      <formula>$Y100="El Valor debe ser igual a la meta 2015"</formula>
    </cfRule>
  </conditionalFormatting>
  <conditionalFormatting sqref="Y99:Z99">
    <cfRule type="expression" dxfId="947" priority="1499">
      <formula>$Y99="El Valor debe ser igual a la meta 2015"</formula>
    </cfRule>
  </conditionalFormatting>
  <conditionalFormatting sqref="Y100">
    <cfRule type="expression" dxfId="946" priority="1498">
      <formula>$Y100="El Valor debe ser igual a la meta 2015"</formula>
    </cfRule>
  </conditionalFormatting>
  <conditionalFormatting sqref="Y99:Z99">
    <cfRule type="expression" dxfId="945" priority="1497">
      <formula>$Y99="El Valor debe ser igual a la meta 2015"</formula>
    </cfRule>
  </conditionalFormatting>
  <conditionalFormatting sqref="Y100">
    <cfRule type="expression" dxfId="944" priority="1496">
      <formula>$Y100="El Valor debe ser igual a la meta 2015"</formula>
    </cfRule>
  </conditionalFormatting>
  <conditionalFormatting sqref="Y99:Z99">
    <cfRule type="expression" dxfId="943" priority="1495">
      <formula>$Y99="El Valor debe ser igual a la meta 2015"</formula>
    </cfRule>
  </conditionalFormatting>
  <conditionalFormatting sqref="Y100">
    <cfRule type="expression" dxfId="942" priority="1494">
      <formula>$Y100="El Valor debe ser igual a la meta 2015"</formula>
    </cfRule>
  </conditionalFormatting>
  <conditionalFormatting sqref="Y99:Z99">
    <cfRule type="expression" dxfId="941" priority="1493">
      <formula>$Y99="El Valor debe ser igual a la meta 2015"</formula>
    </cfRule>
  </conditionalFormatting>
  <conditionalFormatting sqref="Y100">
    <cfRule type="expression" dxfId="940" priority="1492">
      <formula>$Y100="El Valor debe ser igual a la meta 2015"</formula>
    </cfRule>
  </conditionalFormatting>
  <conditionalFormatting sqref="R28:R30 O28:O30 U28:U30">
    <cfRule type="expression" dxfId="939" priority="1462">
      <formula>O28=0</formula>
    </cfRule>
  </conditionalFormatting>
  <conditionalFormatting sqref="U59:U61 O59:O61 R59:R61">
    <cfRule type="expression" dxfId="938" priority="1448">
      <formula>O59=0</formula>
    </cfRule>
  </conditionalFormatting>
  <conditionalFormatting sqref="AA52:AA54">
    <cfRule type="expression" dxfId="937" priority="1293">
      <formula>AA52=0</formula>
    </cfRule>
  </conditionalFormatting>
  <conditionalFormatting sqref="AA52:AA54">
    <cfRule type="expression" dxfId="936" priority="1292">
      <formula>$AA52=0</formula>
    </cfRule>
  </conditionalFormatting>
  <conditionalFormatting sqref="Y52">
    <cfRule type="expression" dxfId="935" priority="1291">
      <formula>$Y52="El Valor debe ser igual a la meta 2015"</formula>
    </cfRule>
  </conditionalFormatting>
  <conditionalFormatting sqref="Y53">
    <cfRule type="expression" dxfId="934" priority="1290">
      <formula>$Y53="El Valor debe ser igual a la meta 2015"</formula>
    </cfRule>
  </conditionalFormatting>
  <conditionalFormatting sqref="Y52">
    <cfRule type="expression" dxfId="933" priority="1289">
      <formula>$Y52="El Valor debe ser igual a la meta 2015"</formula>
    </cfRule>
  </conditionalFormatting>
  <conditionalFormatting sqref="Y53">
    <cfRule type="expression" dxfId="932" priority="1288">
      <formula>$Y53="El Valor debe ser igual a la meta 2015"</formula>
    </cfRule>
  </conditionalFormatting>
  <conditionalFormatting sqref="Y52">
    <cfRule type="expression" dxfId="931" priority="1287">
      <formula>$Y52="El Valor debe ser igual a la meta 2015"</formula>
    </cfRule>
  </conditionalFormatting>
  <conditionalFormatting sqref="Y53">
    <cfRule type="expression" dxfId="930" priority="1286">
      <formula>$Y53="El Valor debe ser igual a la meta 2015"</formula>
    </cfRule>
  </conditionalFormatting>
  <conditionalFormatting sqref="Y52">
    <cfRule type="expression" dxfId="929" priority="1285">
      <formula>$Y52="El Valor debe ser igual a la meta 2015"</formula>
    </cfRule>
  </conditionalFormatting>
  <conditionalFormatting sqref="Y53">
    <cfRule type="expression" dxfId="928" priority="1284">
      <formula>$Y53="El Valor debe ser igual a la meta 2015"</formula>
    </cfRule>
  </conditionalFormatting>
  <conditionalFormatting sqref="Y52:Z52">
    <cfRule type="expression" dxfId="927" priority="1283">
      <formula>$Y52="El Valor debe ser igual a la meta 2015"</formula>
    </cfRule>
  </conditionalFormatting>
  <conditionalFormatting sqref="Y53">
    <cfRule type="expression" dxfId="926" priority="1282">
      <formula>$Y53="El Valor debe ser igual a la meta 2015"</formula>
    </cfRule>
  </conditionalFormatting>
  <conditionalFormatting sqref="AA52:AA54">
    <cfRule type="expression" dxfId="925" priority="1281">
      <formula>$AA52=0</formula>
    </cfRule>
  </conditionalFormatting>
  <conditionalFormatting sqref="Y52">
    <cfRule type="expression" dxfId="924" priority="1280">
      <formula>$Y52="El Valor debe ser igual a la meta 2015"</formula>
    </cfRule>
  </conditionalFormatting>
  <conditionalFormatting sqref="Y53">
    <cfRule type="expression" dxfId="923" priority="1279">
      <formula>$Y53="El Valor debe ser igual a la meta 2015"</formula>
    </cfRule>
  </conditionalFormatting>
  <conditionalFormatting sqref="Y52">
    <cfRule type="expression" dxfId="922" priority="1278">
      <formula>$Y52="El Valor debe ser igual a la meta 2015"</formula>
    </cfRule>
  </conditionalFormatting>
  <conditionalFormatting sqref="Y53">
    <cfRule type="expression" dxfId="921" priority="1277">
      <formula>$Y53="El Valor debe ser igual a la meta 2015"</formula>
    </cfRule>
  </conditionalFormatting>
  <conditionalFormatting sqref="Y52">
    <cfRule type="expression" dxfId="920" priority="1276">
      <formula>$Y52="El Valor debe ser igual a la meta 2015"</formula>
    </cfRule>
  </conditionalFormatting>
  <conditionalFormatting sqref="Y53">
    <cfRule type="expression" dxfId="919" priority="1275">
      <formula>$Y53="El Valor debe ser igual a la meta 2015"</formula>
    </cfRule>
  </conditionalFormatting>
  <conditionalFormatting sqref="Y52">
    <cfRule type="expression" dxfId="918" priority="1274">
      <formula>$Y52="El Valor debe ser igual a la meta 2015"</formula>
    </cfRule>
  </conditionalFormatting>
  <conditionalFormatting sqref="Y53">
    <cfRule type="expression" dxfId="917" priority="1273">
      <formula>$Y53="El Valor debe ser igual a la meta 2015"</formula>
    </cfRule>
  </conditionalFormatting>
  <conditionalFormatting sqref="Y52:Z52">
    <cfRule type="expression" dxfId="916" priority="1272">
      <formula>$Y52="El Valor debe ser igual a la meta 2015"</formula>
    </cfRule>
  </conditionalFormatting>
  <conditionalFormatting sqref="Y53">
    <cfRule type="expression" dxfId="915" priority="1271">
      <formula>$Y53="El Valor debe ser igual a la meta 2015"</formula>
    </cfRule>
  </conditionalFormatting>
  <conditionalFormatting sqref="AA52:AA54">
    <cfRule type="expression" dxfId="914" priority="1270">
      <formula>$AA52=0</formula>
    </cfRule>
  </conditionalFormatting>
  <conditionalFormatting sqref="Y52">
    <cfRule type="expression" dxfId="913" priority="1269">
      <formula>$Y52="El Valor debe ser igual a la meta 2015"</formula>
    </cfRule>
  </conditionalFormatting>
  <conditionalFormatting sqref="Y53">
    <cfRule type="expression" dxfId="912" priority="1268">
      <formula>$Y53="El Valor debe ser igual a la meta 2015"</formula>
    </cfRule>
  </conditionalFormatting>
  <conditionalFormatting sqref="Y52">
    <cfRule type="expression" dxfId="911" priority="1267">
      <formula>$Y52="El Valor debe ser igual a la meta 2015"</formula>
    </cfRule>
  </conditionalFormatting>
  <conditionalFormatting sqref="Y53">
    <cfRule type="expression" dxfId="910" priority="1266">
      <formula>$Y53="El Valor debe ser igual a la meta 2015"</formula>
    </cfRule>
  </conditionalFormatting>
  <conditionalFormatting sqref="Y52">
    <cfRule type="expression" dxfId="909" priority="1265">
      <formula>$Y52="El Valor debe ser igual a la meta 2015"</formula>
    </cfRule>
  </conditionalFormatting>
  <conditionalFormatting sqref="Y53">
    <cfRule type="expression" dxfId="908" priority="1264">
      <formula>$Y53="El Valor debe ser igual a la meta 2015"</formula>
    </cfRule>
  </conditionalFormatting>
  <conditionalFormatting sqref="Y52">
    <cfRule type="expression" dxfId="907" priority="1263">
      <formula>$Y52="El Valor debe ser igual a la meta 2015"</formula>
    </cfRule>
  </conditionalFormatting>
  <conditionalFormatting sqref="Y53">
    <cfRule type="expression" dxfId="906" priority="1262">
      <formula>$Y53="El Valor debe ser igual a la meta 2015"</formula>
    </cfRule>
  </conditionalFormatting>
  <conditionalFormatting sqref="Y52:Z52">
    <cfRule type="expression" dxfId="905" priority="1261">
      <formula>$Y52="El Valor debe ser igual a la meta 2015"</formula>
    </cfRule>
  </conditionalFormatting>
  <conditionalFormatting sqref="Y53">
    <cfRule type="expression" dxfId="904" priority="1260">
      <formula>$Y53="El Valor debe ser igual a la meta 2015"</formula>
    </cfRule>
  </conditionalFormatting>
  <conditionalFormatting sqref="AA52:AA54">
    <cfRule type="expression" dxfId="903" priority="1259">
      <formula>$AA52=0</formula>
    </cfRule>
  </conditionalFormatting>
  <conditionalFormatting sqref="Y52">
    <cfRule type="expression" dxfId="902" priority="1258">
      <formula>$Y52="El Valor debe ser igual a la meta 2015"</formula>
    </cfRule>
  </conditionalFormatting>
  <conditionalFormatting sqref="Y53">
    <cfRule type="expression" dxfId="901" priority="1257">
      <formula>$Y53="El Valor debe ser igual a la meta 2015"</formula>
    </cfRule>
  </conditionalFormatting>
  <conditionalFormatting sqref="Y52">
    <cfRule type="expression" dxfId="900" priority="1256">
      <formula>$Y52="El Valor debe ser igual a la meta 2015"</formula>
    </cfRule>
  </conditionalFormatting>
  <conditionalFormatting sqref="Y53">
    <cfRule type="expression" dxfId="899" priority="1255">
      <formula>$Y53="El Valor debe ser igual a la meta 2015"</formula>
    </cfRule>
  </conditionalFormatting>
  <conditionalFormatting sqref="Y52">
    <cfRule type="expression" dxfId="898" priority="1254">
      <formula>$Y52="El Valor debe ser igual a la meta 2015"</formula>
    </cfRule>
  </conditionalFormatting>
  <conditionalFormatting sqref="Y53">
    <cfRule type="expression" dxfId="897" priority="1253">
      <formula>$Y53="El Valor debe ser igual a la meta 2015"</formula>
    </cfRule>
  </conditionalFormatting>
  <conditionalFormatting sqref="Y52">
    <cfRule type="expression" dxfId="896" priority="1252">
      <formula>$Y52="El Valor debe ser igual a la meta 2015"</formula>
    </cfRule>
  </conditionalFormatting>
  <conditionalFormatting sqref="Y53">
    <cfRule type="expression" dxfId="895" priority="1251">
      <formula>$Y53="El Valor debe ser igual a la meta 2015"</formula>
    </cfRule>
  </conditionalFormatting>
  <conditionalFormatting sqref="Y52:Z52">
    <cfRule type="expression" dxfId="894" priority="1250">
      <formula>$Y52="El Valor debe ser igual a la meta 2015"</formula>
    </cfRule>
  </conditionalFormatting>
  <conditionalFormatting sqref="Y53">
    <cfRule type="expression" dxfId="893" priority="1249">
      <formula>$Y53="El Valor debe ser igual a la meta 2015"</formula>
    </cfRule>
  </conditionalFormatting>
  <conditionalFormatting sqref="Y52:Z52">
    <cfRule type="expression" dxfId="892" priority="1248">
      <formula>$Y52="El Valor debe ser igual a la meta 2015"</formula>
    </cfRule>
  </conditionalFormatting>
  <conditionalFormatting sqref="Y53">
    <cfRule type="expression" dxfId="891" priority="1247">
      <formula>$Y53="El Valor debe ser igual a la meta 2015"</formula>
    </cfRule>
  </conditionalFormatting>
  <conditionalFormatting sqref="Y52:Z52">
    <cfRule type="expression" dxfId="890" priority="1246">
      <formula>$Y52="El Valor debe ser igual a la meta 2015"</formula>
    </cfRule>
  </conditionalFormatting>
  <conditionalFormatting sqref="Y53">
    <cfRule type="expression" dxfId="889" priority="1245">
      <formula>$Y53="El Valor debe ser igual a la meta 2015"</formula>
    </cfRule>
  </conditionalFormatting>
  <conditionalFormatting sqref="Y52:Z52">
    <cfRule type="expression" dxfId="888" priority="1244">
      <formula>$Y52="El Valor debe ser igual a la meta 2015"</formula>
    </cfRule>
  </conditionalFormatting>
  <conditionalFormatting sqref="Y53">
    <cfRule type="expression" dxfId="887" priority="1243">
      <formula>$Y53="El Valor debe ser igual a la meta 2015"</formula>
    </cfRule>
  </conditionalFormatting>
  <conditionalFormatting sqref="Y52:Z52">
    <cfRule type="expression" dxfId="886" priority="1242">
      <formula>$Y52="El Valor debe ser igual a la meta 2015"</formula>
    </cfRule>
  </conditionalFormatting>
  <conditionalFormatting sqref="Y53">
    <cfRule type="expression" dxfId="885" priority="1241">
      <formula>$Y53="El Valor debe ser igual a la meta 2015"</formula>
    </cfRule>
  </conditionalFormatting>
  <conditionalFormatting sqref="AA59:AA61">
    <cfRule type="expression" dxfId="884" priority="1240">
      <formula>AA59=0</formula>
    </cfRule>
  </conditionalFormatting>
  <conditionalFormatting sqref="AA59:AA61">
    <cfRule type="expression" dxfId="883" priority="1239">
      <formula>$AA59=0</formula>
    </cfRule>
  </conditionalFormatting>
  <conditionalFormatting sqref="Y59">
    <cfRule type="expression" dxfId="882" priority="1238">
      <formula>$Y59="El Valor debe ser igual a la meta 2015"</formula>
    </cfRule>
  </conditionalFormatting>
  <conditionalFormatting sqref="Y60">
    <cfRule type="expression" dxfId="881" priority="1237">
      <formula>$Y60="El Valor debe ser igual a la meta 2015"</formula>
    </cfRule>
  </conditionalFormatting>
  <conditionalFormatting sqref="Y59">
    <cfRule type="expression" dxfId="880" priority="1236">
      <formula>$Y59="El Valor debe ser igual a la meta 2015"</formula>
    </cfRule>
  </conditionalFormatting>
  <conditionalFormatting sqref="Y60">
    <cfRule type="expression" dxfId="879" priority="1235">
      <formula>$Y60="El Valor debe ser igual a la meta 2015"</formula>
    </cfRule>
  </conditionalFormatting>
  <conditionalFormatting sqref="Y59">
    <cfRule type="expression" dxfId="878" priority="1234">
      <formula>$Y59="El Valor debe ser igual a la meta 2015"</formula>
    </cfRule>
  </conditionalFormatting>
  <conditionalFormatting sqref="Y60">
    <cfRule type="expression" dxfId="877" priority="1233">
      <formula>$Y60="El Valor debe ser igual a la meta 2015"</formula>
    </cfRule>
  </conditionalFormatting>
  <conditionalFormatting sqref="Y59">
    <cfRule type="expression" dxfId="876" priority="1232">
      <formula>$Y59="El Valor debe ser igual a la meta 2015"</formula>
    </cfRule>
  </conditionalFormatting>
  <conditionalFormatting sqref="Y60">
    <cfRule type="expression" dxfId="875" priority="1231">
      <formula>$Y60="El Valor debe ser igual a la meta 2015"</formula>
    </cfRule>
  </conditionalFormatting>
  <conditionalFormatting sqref="Y59:Z59">
    <cfRule type="expression" dxfId="874" priority="1230">
      <formula>$Y59="El Valor debe ser igual a la meta 2015"</formula>
    </cfRule>
  </conditionalFormatting>
  <conditionalFormatting sqref="Y60">
    <cfRule type="expression" dxfId="873" priority="1229">
      <formula>$Y60="El Valor debe ser igual a la meta 2015"</formula>
    </cfRule>
  </conditionalFormatting>
  <conditionalFormatting sqref="AA59:AA61">
    <cfRule type="expression" dxfId="872" priority="1228">
      <formula>$AA59=0</formula>
    </cfRule>
  </conditionalFormatting>
  <conditionalFormatting sqref="Y59">
    <cfRule type="expression" dxfId="871" priority="1227">
      <formula>$Y59="El Valor debe ser igual a la meta 2015"</formula>
    </cfRule>
  </conditionalFormatting>
  <conditionalFormatting sqref="Y60">
    <cfRule type="expression" dxfId="870" priority="1226">
      <formula>$Y60="El Valor debe ser igual a la meta 2015"</formula>
    </cfRule>
  </conditionalFormatting>
  <conditionalFormatting sqref="Y59">
    <cfRule type="expression" dxfId="869" priority="1225">
      <formula>$Y59="El Valor debe ser igual a la meta 2015"</formula>
    </cfRule>
  </conditionalFormatting>
  <conditionalFormatting sqref="Y60">
    <cfRule type="expression" dxfId="868" priority="1224">
      <formula>$Y60="El Valor debe ser igual a la meta 2015"</formula>
    </cfRule>
  </conditionalFormatting>
  <conditionalFormatting sqref="Y59">
    <cfRule type="expression" dxfId="867" priority="1223">
      <formula>$Y59="El Valor debe ser igual a la meta 2015"</formula>
    </cfRule>
  </conditionalFormatting>
  <conditionalFormatting sqref="Y60">
    <cfRule type="expression" dxfId="866" priority="1222">
      <formula>$Y60="El Valor debe ser igual a la meta 2015"</formula>
    </cfRule>
  </conditionalFormatting>
  <conditionalFormatting sqref="Y59">
    <cfRule type="expression" dxfId="865" priority="1221">
      <formula>$Y59="El Valor debe ser igual a la meta 2015"</formula>
    </cfRule>
  </conditionalFormatting>
  <conditionalFormatting sqref="Y60">
    <cfRule type="expression" dxfId="864" priority="1220">
      <formula>$Y60="El Valor debe ser igual a la meta 2015"</formula>
    </cfRule>
  </conditionalFormatting>
  <conditionalFormatting sqref="Y59:Z59">
    <cfRule type="expression" dxfId="863" priority="1219">
      <formula>$Y59="El Valor debe ser igual a la meta 2015"</formula>
    </cfRule>
  </conditionalFormatting>
  <conditionalFormatting sqref="Y60">
    <cfRule type="expression" dxfId="862" priority="1218">
      <formula>$Y60="El Valor debe ser igual a la meta 2015"</formula>
    </cfRule>
  </conditionalFormatting>
  <conditionalFormatting sqref="AA59:AA61">
    <cfRule type="expression" dxfId="861" priority="1217">
      <formula>$AA59=0</formula>
    </cfRule>
  </conditionalFormatting>
  <conditionalFormatting sqref="Y59">
    <cfRule type="expression" dxfId="860" priority="1216">
      <formula>$Y59="El Valor debe ser igual a la meta 2015"</formula>
    </cfRule>
  </conditionalFormatting>
  <conditionalFormatting sqref="Y60">
    <cfRule type="expression" dxfId="859" priority="1215">
      <formula>$Y60="El Valor debe ser igual a la meta 2015"</formula>
    </cfRule>
  </conditionalFormatting>
  <conditionalFormatting sqref="Y59">
    <cfRule type="expression" dxfId="858" priority="1214">
      <formula>$Y59="El Valor debe ser igual a la meta 2015"</formula>
    </cfRule>
  </conditionalFormatting>
  <conditionalFormatting sqref="Y60">
    <cfRule type="expression" dxfId="857" priority="1213">
      <formula>$Y60="El Valor debe ser igual a la meta 2015"</formula>
    </cfRule>
  </conditionalFormatting>
  <conditionalFormatting sqref="Y59">
    <cfRule type="expression" dxfId="856" priority="1212">
      <formula>$Y59="El Valor debe ser igual a la meta 2015"</formula>
    </cfRule>
  </conditionalFormatting>
  <conditionalFormatting sqref="Y60">
    <cfRule type="expression" dxfId="855" priority="1211">
      <formula>$Y60="El Valor debe ser igual a la meta 2015"</formula>
    </cfRule>
  </conditionalFormatting>
  <conditionalFormatting sqref="Y59">
    <cfRule type="expression" dxfId="854" priority="1210">
      <formula>$Y59="El Valor debe ser igual a la meta 2015"</formula>
    </cfRule>
  </conditionalFormatting>
  <conditionalFormatting sqref="Y60">
    <cfRule type="expression" dxfId="853" priority="1209">
      <formula>$Y60="El Valor debe ser igual a la meta 2015"</formula>
    </cfRule>
  </conditionalFormatting>
  <conditionalFormatting sqref="Y59:Z59">
    <cfRule type="expression" dxfId="852" priority="1208">
      <formula>$Y59="El Valor debe ser igual a la meta 2015"</formula>
    </cfRule>
  </conditionalFormatting>
  <conditionalFormatting sqref="Y60">
    <cfRule type="expression" dxfId="851" priority="1207">
      <formula>$Y60="El Valor debe ser igual a la meta 2015"</formula>
    </cfRule>
  </conditionalFormatting>
  <conditionalFormatting sqref="AA59:AA61">
    <cfRule type="expression" dxfId="850" priority="1206">
      <formula>$AA59=0</formula>
    </cfRule>
  </conditionalFormatting>
  <conditionalFormatting sqref="Y59">
    <cfRule type="expression" dxfId="849" priority="1205">
      <formula>$Y59="El Valor debe ser igual a la meta 2015"</formula>
    </cfRule>
  </conditionalFormatting>
  <conditionalFormatting sqref="Y60">
    <cfRule type="expression" dxfId="848" priority="1204">
      <formula>$Y60="El Valor debe ser igual a la meta 2015"</formula>
    </cfRule>
  </conditionalFormatting>
  <conditionalFormatting sqref="Y59">
    <cfRule type="expression" dxfId="847" priority="1203">
      <formula>$Y59="El Valor debe ser igual a la meta 2015"</formula>
    </cfRule>
  </conditionalFormatting>
  <conditionalFormatting sqref="Y60">
    <cfRule type="expression" dxfId="846" priority="1202">
      <formula>$Y60="El Valor debe ser igual a la meta 2015"</formula>
    </cfRule>
  </conditionalFormatting>
  <conditionalFormatting sqref="Y59">
    <cfRule type="expression" dxfId="845" priority="1201">
      <formula>$Y59="El Valor debe ser igual a la meta 2015"</formula>
    </cfRule>
  </conditionalFormatting>
  <conditionalFormatting sqref="Y60">
    <cfRule type="expression" dxfId="844" priority="1200">
      <formula>$Y60="El Valor debe ser igual a la meta 2015"</formula>
    </cfRule>
  </conditionalFormatting>
  <conditionalFormatting sqref="Y59">
    <cfRule type="expression" dxfId="843" priority="1199">
      <formula>$Y59="El Valor debe ser igual a la meta 2015"</formula>
    </cfRule>
  </conditionalFormatting>
  <conditionalFormatting sqref="Y60">
    <cfRule type="expression" dxfId="842" priority="1198">
      <formula>$Y60="El Valor debe ser igual a la meta 2015"</formula>
    </cfRule>
  </conditionalFormatting>
  <conditionalFormatting sqref="Y59:Z59">
    <cfRule type="expression" dxfId="841" priority="1197">
      <formula>$Y59="El Valor debe ser igual a la meta 2015"</formula>
    </cfRule>
  </conditionalFormatting>
  <conditionalFormatting sqref="Y60">
    <cfRule type="expression" dxfId="840" priority="1196">
      <formula>$Y60="El Valor debe ser igual a la meta 2015"</formula>
    </cfRule>
  </conditionalFormatting>
  <conditionalFormatting sqref="Y59:Z59">
    <cfRule type="expression" dxfId="839" priority="1195">
      <formula>$Y59="El Valor debe ser igual a la meta 2015"</formula>
    </cfRule>
  </conditionalFormatting>
  <conditionalFormatting sqref="Y60">
    <cfRule type="expression" dxfId="838" priority="1194">
      <formula>$Y60="El Valor debe ser igual a la meta 2015"</formula>
    </cfRule>
  </conditionalFormatting>
  <conditionalFormatting sqref="Y59:Z59">
    <cfRule type="expression" dxfId="837" priority="1193">
      <formula>$Y59="El Valor debe ser igual a la meta 2015"</formula>
    </cfRule>
  </conditionalFormatting>
  <conditionalFormatting sqref="Y60">
    <cfRule type="expression" dxfId="836" priority="1192">
      <formula>$Y60="El Valor debe ser igual a la meta 2015"</formula>
    </cfRule>
  </conditionalFormatting>
  <conditionalFormatting sqref="Y59:Z59">
    <cfRule type="expression" dxfId="835" priority="1191">
      <formula>$Y59="El Valor debe ser igual a la meta 2015"</formula>
    </cfRule>
  </conditionalFormatting>
  <conditionalFormatting sqref="Y60">
    <cfRule type="expression" dxfId="834" priority="1190">
      <formula>$Y60="El Valor debe ser igual a la meta 2015"</formula>
    </cfRule>
  </conditionalFormatting>
  <conditionalFormatting sqref="Y59:Z59">
    <cfRule type="expression" dxfId="833" priority="1189">
      <formula>$Y59="El Valor debe ser igual a la meta 2015"</formula>
    </cfRule>
  </conditionalFormatting>
  <conditionalFormatting sqref="Y60">
    <cfRule type="expression" dxfId="832" priority="1188">
      <formula>$Y60="El Valor debe ser igual a la meta 2015"</formula>
    </cfRule>
  </conditionalFormatting>
  <conditionalFormatting sqref="Y89">
    <cfRule type="expression" dxfId="831" priority="1132">
      <formula>$Y89="El Valor debe ser igual a la meta 2015"</formula>
    </cfRule>
  </conditionalFormatting>
  <conditionalFormatting sqref="Y90">
    <cfRule type="expression" dxfId="830" priority="1131">
      <formula>$Y90="El Valor debe ser igual a la meta 2015"</formula>
    </cfRule>
  </conditionalFormatting>
  <conditionalFormatting sqref="Y89">
    <cfRule type="expression" dxfId="829" priority="1130">
      <formula>$Y89="El Valor debe ser igual a la meta 2015"</formula>
    </cfRule>
  </conditionalFormatting>
  <conditionalFormatting sqref="Y90">
    <cfRule type="expression" dxfId="828" priority="1129">
      <formula>$Y90="El Valor debe ser igual a la meta 2015"</formula>
    </cfRule>
  </conditionalFormatting>
  <conditionalFormatting sqref="AA89:AA91">
    <cfRule type="expression" dxfId="827" priority="1134">
      <formula>AA89=0</formula>
    </cfRule>
  </conditionalFormatting>
  <conditionalFormatting sqref="AA89:AA91">
    <cfRule type="expression" dxfId="826" priority="1133">
      <formula>$AA89=0</formula>
    </cfRule>
  </conditionalFormatting>
  <conditionalFormatting sqref="Y89">
    <cfRule type="expression" dxfId="825" priority="1128">
      <formula>$Y89="El Valor debe ser igual a la meta 2015"</formula>
    </cfRule>
  </conditionalFormatting>
  <conditionalFormatting sqref="Y90">
    <cfRule type="expression" dxfId="824" priority="1127">
      <formula>$Y90="El Valor debe ser igual a la meta 2015"</formula>
    </cfRule>
  </conditionalFormatting>
  <conditionalFormatting sqref="Y89">
    <cfRule type="expression" dxfId="823" priority="1126">
      <formula>$Y89="El Valor debe ser igual a la meta 2015"</formula>
    </cfRule>
  </conditionalFormatting>
  <conditionalFormatting sqref="Y90">
    <cfRule type="expression" dxfId="822" priority="1125">
      <formula>$Y90="El Valor debe ser igual a la meta 2015"</formula>
    </cfRule>
  </conditionalFormatting>
  <conditionalFormatting sqref="Y89:Z89">
    <cfRule type="expression" dxfId="821" priority="1124">
      <formula>$Y89="El Valor debe ser igual a la meta 2015"</formula>
    </cfRule>
  </conditionalFormatting>
  <conditionalFormatting sqref="Y90">
    <cfRule type="expression" dxfId="820" priority="1123">
      <formula>$Y90="El Valor debe ser igual a la meta 2015"</formula>
    </cfRule>
  </conditionalFormatting>
  <conditionalFormatting sqref="AA89:AA91">
    <cfRule type="expression" dxfId="819" priority="1122">
      <formula>$AA89=0</formula>
    </cfRule>
  </conditionalFormatting>
  <conditionalFormatting sqref="Y89">
    <cfRule type="expression" dxfId="818" priority="1121">
      <formula>$Y89="El Valor debe ser igual a la meta 2015"</formula>
    </cfRule>
  </conditionalFormatting>
  <conditionalFormatting sqref="Y90">
    <cfRule type="expression" dxfId="817" priority="1120">
      <formula>$Y90="El Valor debe ser igual a la meta 2015"</formula>
    </cfRule>
  </conditionalFormatting>
  <conditionalFormatting sqref="Y89">
    <cfRule type="expression" dxfId="816" priority="1119">
      <formula>$Y89="El Valor debe ser igual a la meta 2015"</formula>
    </cfRule>
  </conditionalFormatting>
  <conditionalFormatting sqref="Y90">
    <cfRule type="expression" dxfId="815" priority="1118">
      <formula>$Y90="El Valor debe ser igual a la meta 2015"</formula>
    </cfRule>
  </conditionalFormatting>
  <conditionalFormatting sqref="Y89">
    <cfRule type="expression" dxfId="814" priority="1117">
      <formula>$Y89="El Valor debe ser igual a la meta 2015"</formula>
    </cfRule>
  </conditionalFormatting>
  <conditionalFormatting sqref="Y90">
    <cfRule type="expression" dxfId="813" priority="1116">
      <formula>$Y90="El Valor debe ser igual a la meta 2015"</formula>
    </cfRule>
  </conditionalFormatting>
  <conditionalFormatting sqref="Y89">
    <cfRule type="expression" dxfId="812" priority="1115">
      <formula>$Y89="El Valor debe ser igual a la meta 2015"</formula>
    </cfRule>
  </conditionalFormatting>
  <conditionalFormatting sqref="Y90">
    <cfRule type="expression" dxfId="811" priority="1114">
      <formula>$Y90="El Valor debe ser igual a la meta 2015"</formula>
    </cfRule>
  </conditionalFormatting>
  <conditionalFormatting sqref="Y89:Z89">
    <cfRule type="expression" dxfId="810" priority="1113">
      <formula>$Y89="El Valor debe ser igual a la meta 2015"</formula>
    </cfRule>
  </conditionalFormatting>
  <conditionalFormatting sqref="Y90">
    <cfRule type="expression" dxfId="809" priority="1112">
      <formula>$Y90="El Valor debe ser igual a la meta 2015"</formula>
    </cfRule>
  </conditionalFormatting>
  <conditionalFormatting sqref="AA89:AA91">
    <cfRule type="expression" dxfId="808" priority="1111">
      <formula>$AA89=0</formula>
    </cfRule>
  </conditionalFormatting>
  <conditionalFormatting sqref="Y89">
    <cfRule type="expression" dxfId="807" priority="1110">
      <formula>$Y89="El Valor debe ser igual a la meta 2015"</formula>
    </cfRule>
  </conditionalFormatting>
  <conditionalFormatting sqref="Y90">
    <cfRule type="expression" dxfId="806" priority="1109">
      <formula>$Y90="El Valor debe ser igual a la meta 2015"</formula>
    </cfRule>
  </conditionalFormatting>
  <conditionalFormatting sqref="Y89">
    <cfRule type="expression" dxfId="805" priority="1108">
      <formula>$Y89="El Valor debe ser igual a la meta 2015"</formula>
    </cfRule>
  </conditionalFormatting>
  <conditionalFormatting sqref="Y90">
    <cfRule type="expression" dxfId="804" priority="1107">
      <formula>$Y90="El Valor debe ser igual a la meta 2015"</formula>
    </cfRule>
  </conditionalFormatting>
  <conditionalFormatting sqref="Y89">
    <cfRule type="expression" dxfId="803" priority="1106">
      <formula>$Y89="El Valor debe ser igual a la meta 2015"</formula>
    </cfRule>
  </conditionalFormatting>
  <conditionalFormatting sqref="Y90">
    <cfRule type="expression" dxfId="802" priority="1105">
      <formula>$Y90="El Valor debe ser igual a la meta 2015"</formula>
    </cfRule>
  </conditionalFormatting>
  <conditionalFormatting sqref="Y89">
    <cfRule type="expression" dxfId="801" priority="1104">
      <formula>$Y89="El Valor debe ser igual a la meta 2015"</formula>
    </cfRule>
  </conditionalFormatting>
  <conditionalFormatting sqref="Y90">
    <cfRule type="expression" dxfId="800" priority="1103">
      <formula>$Y90="El Valor debe ser igual a la meta 2015"</formula>
    </cfRule>
  </conditionalFormatting>
  <conditionalFormatting sqref="Y89:Z89">
    <cfRule type="expression" dxfId="799" priority="1102">
      <formula>$Y89="El Valor debe ser igual a la meta 2015"</formula>
    </cfRule>
  </conditionalFormatting>
  <conditionalFormatting sqref="Y90">
    <cfRule type="expression" dxfId="798" priority="1101">
      <formula>$Y90="El Valor debe ser igual a la meta 2015"</formula>
    </cfRule>
  </conditionalFormatting>
  <conditionalFormatting sqref="AA89:AA91">
    <cfRule type="expression" dxfId="797" priority="1100">
      <formula>$AA89=0</formula>
    </cfRule>
  </conditionalFormatting>
  <conditionalFormatting sqref="Y89">
    <cfRule type="expression" dxfId="796" priority="1099">
      <formula>$Y89="El Valor debe ser igual a la meta 2015"</formula>
    </cfRule>
  </conditionalFormatting>
  <conditionalFormatting sqref="Y90">
    <cfRule type="expression" dxfId="795" priority="1098">
      <formula>$Y90="El Valor debe ser igual a la meta 2015"</formula>
    </cfRule>
  </conditionalFormatting>
  <conditionalFormatting sqref="Y89">
    <cfRule type="expression" dxfId="794" priority="1097">
      <formula>$Y89="El Valor debe ser igual a la meta 2015"</formula>
    </cfRule>
  </conditionalFormatting>
  <conditionalFormatting sqref="Y90">
    <cfRule type="expression" dxfId="793" priority="1096">
      <formula>$Y90="El Valor debe ser igual a la meta 2015"</formula>
    </cfRule>
  </conditionalFormatting>
  <conditionalFormatting sqref="Y89">
    <cfRule type="expression" dxfId="792" priority="1095">
      <formula>$Y89="El Valor debe ser igual a la meta 2015"</formula>
    </cfRule>
  </conditionalFormatting>
  <conditionalFormatting sqref="Y90">
    <cfRule type="expression" dxfId="791" priority="1094">
      <formula>$Y90="El Valor debe ser igual a la meta 2015"</formula>
    </cfRule>
  </conditionalFormatting>
  <conditionalFormatting sqref="Y89">
    <cfRule type="expression" dxfId="790" priority="1093">
      <formula>$Y89="El Valor debe ser igual a la meta 2015"</formula>
    </cfRule>
  </conditionalFormatting>
  <conditionalFormatting sqref="Y90">
    <cfRule type="expression" dxfId="789" priority="1092">
      <formula>$Y90="El Valor debe ser igual a la meta 2015"</formula>
    </cfRule>
  </conditionalFormatting>
  <conditionalFormatting sqref="Y89:Z89">
    <cfRule type="expression" dxfId="788" priority="1091">
      <formula>$Y89="El Valor debe ser igual a la meta 2015"</formula>
    </cfRule>
  </conditionalFormatting>
  <conditionalFormatting sqref="Y90">
    <cfRule type="expression" dxfId="787" priority="1090">
      <formula>$Y90="El Valor debe ser igual a la meta 2015"</formula>
    </cfRule>
  </conditionalFormatting>
  <conditionalFormatting sqref="Y89:Z89">
    <cfRule type="expression" dxfId="786" priority="1089">
      <formula>$Y89="El Valor debe ser igual a la meta 2015"</formula>
    </cfRule>
  </conditionalFormatting>
  <conditionalFormatting sqref="Y90">
    <cfRule type="expression" dxfId="785" priority="1088">
      <formula>$Y90="El Valor debe ser igual a la meta 2015"</formula>
    </cfRule>
  </conditionalFormatting>
  <conditionalFormatting sqref="Y89:Z89">
    <cfRule type="expression" dxfId="784" priority="1087">
      <formula>$Y89="El Valor debe ser igual a la meta 2015"</formula>
    </cfRule>
  </conditionalFormatting>
  <conditionalFormatting sqref="Y90">
    <cfRule type="expression" dxfId="783" priority="1086">
      <formula>$Y90="El Valor debe ser igual a la meta 2015"</formula>
    </cfRule>
  </conditionalFormatting>
  <conditionalFormatting sqref="Y89:Z89">
    <cfRule type="expression" dxfId="782" priority="1085">
      <formula>$Y89="El Valor debe ser igual a la meta 2015"</formula>
    </cfRule>
  </conditionalFormatting>
  <conditionalFormatting sqref="Y90">
    <cfRule type="expression" dxfId="781" priority="1084">
      <formula>$Y90="El Valor debe ser igual a la meta 2015"</formula>
    </cfRule>
  </conditionalFormatting>
  <conditionalFormatting sqref="Y89:Z89">
    <cfRule type="expression" dxfId="780" priority="1083">
      <formula>$Y89="El Valor debe ser igual a la meta 2015"</formula>
    </cfRule>
  </conditionalFormatting>
  <conditionalFormatting sqref="Y90">
    <cfRule type="expression" dxfId="779" priority="1082">
      <formula>$Y90="El Valor debe ser igual a la meta 2015"</formula>
    </cfRule>
  </conditionalFormatting>
  <conditionalFormatting sqref="AA28:AA30">
    <cfRule type="expression" dxfId="778" priority="1081">
      <formula>AA28=0</formula>
    </cfRule>
  </conditionalFormatting>
  <conditionalFormatting sqref="AA16:AA21">
    <cfRule type="expression" dxfId="777" priority="975">
      <formula>$AA16=0</formula>
    </cfRule>
  </conditionalFormatting>
  <conditionalFormatting sqref="AA16:AA21">
    <cfRule type="expression" dxfId="776" priority="974">
      <formula>AA16=0</formula>
    </cfRule>
  </conditionalFormatting>
  <conditionalFormatting sqref="AA43:AA45">
    <cfRule type="expression" dxfId="775" priority="963">
      <formula>$AA43=0</formula>
    </cfRule>
  </conditionalFormatting>
  <conditionalFormatting sqref="O43:O45 U43:U45 R43:R45 X43:X45 AA43:AA45">
    <cfRule type="expression" dxfId="774" priority="962">
      <formula>O43=0</formula>
    </cfRule>
  </conditionalFormatting>
  <conditionalFormatting sqref="AA49:AA51">
    <cfRule type="expression" dxfId="773" priority="959">
      <formula>$AA49=0</formula>
    </cfRule>
  </conditionalFormatting>
  <conditionalFormatting sqref="O49:O51 U49:U51 R49:R51 X49:X51 AA49:AA51">
    <cfRule type="expression" dxfId="772" priority="958">
      <formula>O49=0</formula>
    </cfRule>
  </conditionalFormatting>
  <conditionalFormatting sqref="Y49:Z49">
    <cfRule type="expression" dxfId="771" priority="957">
      <formula>$Y49="El Valor debe ser igual a la meta 2015"</formula>
    </cfRule>
  </conditionalFormatting>
  <conditionalFormatting sqref="Y50">
    <cfRule type="expression" dxfId="770" priority="956">
      <formula>$Y50="El Valor debe ser igual a la meta 2015"</formula>
    </cfRule>
  </conditionalFormatting>
  <conditionalFormatting sqref="O75:O77 U75:U77 R75:R77 X75:X77 AA75:AA77">
    <cfRule type="expression" dxfId="769" priority="946">
      <formula>O75=0</formula>
    </cfRule>
  </conditionalFormatting>
  <conditionalFormatting sqref="O40:O42 U40:U42 R40:R42 X40:X42">
    <cfRule type="expression" dxfId="768" priority="754">
      <formula>O40=0</formula>
    </cfRule>
  </conditionalFormatting>
  <conditionalFormatting sqref="AA46:AA48">
    <cfRule type="expression" dxfId="767" priority="861">
      <formula>$AA46=0</formula>
    </cfRule>
  </conditionalFormatting>
  <conditionalFormatting sqref="O46:O48 U46:U48 R46:R48 X46:X48 AA46:AA48">
    <cfRule type="expression" dxfId="766" priority="860">
      <formula>O46=0</formula>
    </cfRule>
  </conditionalFormatting>
  <conditionalFormatting sqref="O78:O80 U78:U80 R78:R80 X78:X80 AA78:AA80">
    <cfRule type="expression" dxfId="765" priority="856">
      <formula>O78=0</formula>
    </cfRule>
  </conditionalFormatting>
  <conditionalFormatting sqref="Y40:Z40">
    <cfRule type="expression" dxfId="764" priority="761">
      <formula>$Y40="El Valor debe ser igual a la meta 2015"</formula>
    </cfRule>
  </conditionalFormatting>
  <conditionalFormatting sqref="Y41">
    <cfRule type="expression" dxfId="763" priority="760">
      <formula>$Y41="El Valor debe ser igual a la meta 2015"</formula>
    </cfRule>
  </conditionalFormatting>
  <conditionalFormatting sqref="Z41">
    <cfRule type="expression" dxfId="762" priority="759">
      <formula>$Y41="El Valor debe ser igual a la meta 2015"</formula>
    </cfRule>
  </conditionalFormatting>
  <conditionalFormatting sqref="Z14">
    <cfRule type="expression" dxfId="761" priority="838">
      <formula>$Y14="El Valor debe ser igual a la meta 2015"</formula>
    </cfRule>
  </conditionalFormatting>
  <conditionalFormatting sqref="AA31:AA33">
    <cfRule type="expression" dxfId="760" priority="806">
      <formula>AA31=0</formula>
    </cfRule>
  </conditionalFormatting>
  <conditionalFormatting sqref="AA22:AA24">
    <cfRule type="expression" dxfId="759" priority="818">
      <formula>$AA22=0</formula>
    </cfRule>
  </conditionalFormatting>
  <conditionalFormatting sqref="AA22:AA24">
    <cfRule type="expression" dxfId="758" priority="817">
      <formula>AA22=0</formula>
    </cfRule>
  </conditionalFormatting>
  <conditionalFormatting sqref="R31:R33 O31:O33 U31:U33">
    <cfRule type="expression" dxfId="757" priority="810">
      <formula>O31=0</formula>
    </cfRule>
  </conditionalFormatting>
  <conditionalFormatting sqref="AA31:AA33">
    <cfRule type="expression" dxfId="756" priority="809">
      <formula>$AA31=0</formula>
    </cfRule>
  </conditionalFormatting>
  <conditionalFormatting sqref="X31:X33">
    <cfRule type="expression" dxfId="755" priority="808">
      <formula>X31=0</formula>
    </cfRule>
  </conditionalFormatting>
  <conditionalFormatting sqref="Y31:Z31 Y32">
    <cfRule type="expression" dxfId="754" priority="807">
      <formula>$Y31="El Valor debe ser igual a la meta 2015"</formula>
    </cfRule>
  </conditionalFormatting>
  <conditionalFormatting sqref="AA34:AA36">
    <cfRule type="expression" dxfId="753" priority="805">
      <formula>$AA34=0</formula>
    </cfRule>
  </conditionalFormatting>
  <conditionalFormatting sqref="AA34:AA36">
    <cfRule type="expression" dxfId="752" priority="804">
      <formula>AA34=0</formula>
    </cfRule>
  </conditionalFormatting>
  <conditionalFormatting sqref="Y19:Z19">
    <cfRule type="expression" dxfId="751" priority="789">
      <formula>$Y19="El Valor debe ser igual a la meta 2015"</formula>
    </cfRule>
  </conditionalFormatting>
  <conditionalFormatting sqref="Y16:Z16">
    <cfRule type="expression" dxfId="750" priority="796">
      <formula>$Y16="El Valor debe ser igual a la meta 2015"</formula>
    </cfRule>
  </conditionalFormatting>
  <conditionalFormatting sqref="Y17">
    <cfRule type="expression" dxfId="749" priority="795">
      <formula>$Y17="El Valor debe ser igual a la meta 2015"</formula>
    </cfRule>
  </conditionalFormatting>
  <conditionalFormatting sqref="Z17">
    <cfRule type="expression" dxfId="748" priority="794">
      <formula>$Y17="El Valor debe ser igual a la meta 2015"</formula>
    </cfRule>
  </conditionalFormatting>
  <conditionalFormatting sqref="Y20">
    <cfRule type="expression" dxfId="747" priority="788">
      <formula>$Y20="El Valor debe ser igual a la meta 2015"</formula>
    </cfRule>
  </conditionalFormatting>
  <conditionalFormatting sqref="Z20">
    <cfRule type="expression" dxfId="746" priority="787">
      <formula>$Y20="El Valor debe ser igual a la meta 2015"</formula>
    </cfRule>
  </conditionalFormatting>
  <conditionalFormatting sqref="Y22:Z22">
    <cfRule type="expression" dxfId="745" priority="782">
      <formula>$Y22="El Valor debe ser igual a la meta 2015"</formula>
    </cfRule>
  </conditionalFormatting>
  <conditionalFormatting sqref="Y23">
    <cfRule type="expression" dxfId="744" priority="781">
      <formula>$Y23="El Valor debe ser igual a la meta 2015"</formula>
    </cfRule>
  </conditionalFormatting>
  <conditionalFormatting sqref="Z23">
    <cfRule type="expression" dxfId="743" priority="780">
      <formula>$Y23="El Valor debe ser igual a la meta 2015"</formula>
    </cfRule>
  </conditionalFormatting>
  <conditionalFormatting sqref="R37:R39 O37:O39 U37:U39">
    <cfRule type="expression" dxfId="742" priority="768">
      <formula>O37=0</formula>
    </cfRule>
  </conditionalFormatting>
  <conditionalFormatting sqref="X37:X39">
    <cfRule type="expression" dxfId="741" priority="766">
      <formula>X37=0</formula>
    </cfRule>
  </conditionalFormatting>
  <conditionalFormatting sqref="Y34:Z34">
    <cfRule type="expression" dxfId="740" priority="775">
      <formula>$Y34="El Valor debe ser igual a la meta 2015"</formula>
    </cfRule>
  </conditionalFormatting>
  <conditionalFormatting sqref="Y35">
    <cfRule type="expression" dxfId="739" priority="774">
      <formula>$Y35="El Valor debe ser igual a la meta 2015"</formula>
    </cfRule>
  </conditionalFormatting>
  <conditionalFormatting sqref="Z35">
    <cfRule type="expression" dxfId="738" priority="773">
      <formula>$Y35="El Valor debe ser igual a la meta 2015"</formula>
    </cfRule>
  </conditionalFormatting>
  <conditionalFormatting sqref="AA37:AA39">
    <cfRule type="expression" dxfId="737" priority="767">
      <formula>$AA37=0</formula>
    </cfRule>
  </conditionalFormatting>
  <conditionalFormatting sqref="Y37:Z37 Y38">
    <cfRule type="expression" dxfId="736" priority="765">
      <formula>$Y37="El Valor debe ser igual a la meta 2015"</formula>
    </cfRule>
  </conditionalFormatting>
  <conditionalFormatting sqref="AA37:AA39">
    <cfRule type="expression" dxfId="735" priority="764">
      <formula>AA37=0</formula>
    </cfRule>
  </conditionalFormatting>
  <conditionalFormatting sqref="AA40:AA42">
    <cfRule type="expression" dxfId="734" priority="763">
      <formula>$AA40=0</formula>
    </cfRule>
  </conditionalFormatting>
  <conditionalFormatting sqref="AA40:AA42">
    <cfRule type="expression" dxfId="733" priority="762">
      <formula>AA40=0</formula>
    </cfRule>
  </conditionalFormatting>
  <conditionalFormatting sqref="O34:O36 U34:U36 R34:R36 X34:X36">
    <cfRule type="expression" dxfId="732" priority="753">
      <formula>O34=0</formula>
    </cfRule>
  </conditionalFormatting>
  <conditionalFormatting sqref="O22:O24 U22:U24 R22:R24 X22:X24">
    <cfRule type="expression" dxfId="731" priority="752">
      <formula>O22=0</formula>
    </cfRule>
  </conditionalFormatting>
  <conditionalFormatting sqref="O19:O21 U19:U21 R19:R21 X19:X21">
    <cfRule type="expression" dxfId="730" priority="751">
      <formula>O19=0</formula>
    </cfRule>
  </conditionalFormatting>
  <conditionalFormatting sqref="O16:O18 U16:U18 R16:R18 X16:X18">
    <cfRule type="expression" dxfId="729" priority="750">
      <formula>O16=0</formula>
    </cfRule>
  </conditionalFormatting>
  <conditionalFormatting sqref="O13:O15 U13:U15 R13:R15 X13:X15">
    <cfRule type="expression" dxfId="728" priority="749">
      <formula>O13=0</formula>
    </cfRule>
  </conditionalFormatting>
  <conditionalFormatting sqref="Y43:Z43">
    <cfRule type="expression" dxfId="727" priority="748">
      <formula>$Y43="El Valor debe ser igual a la meta 2015"</formula>
    </cfRule>
  </conditionalFormatting>
  <conditionalFormatting sqref="Y44">
    <cfRule type="expression" dxfId="726" priority="747">
      <formula>$Y44="El Valor debe ser igual a la meta 2015"</formula>
    </cfRule>
  </conditionalFormatting>
  <conditionalFormatting sqref="Z44">
    <cfRule type="expression" dxfId="725" priority="746">
      <formula>$Y44="El Valor debe ser igual a la meta 2015"</formula>
    </cfRule>
  </conditionalFormatting>
  <conditionalFormatting sqref="Y46:Z46">
    <cfRule type="expression" dxfId="724" priority="745">
      <formula>$Y46="El Valor debe ser igual a la meta 2015"</formula>
    </cfRule>
  </conditionalFormatting>
  <conditionalFormatting sqref="Y47">
    <cfRule type="expression" dxfId="723" priority="744">
      <formula>$Y47="El Valor debe ser igual a la meta 2015"</formula>
    </cfRule>
  </conditionalFormatting>
  <conditionalFormatting sqref="Z47">
    <cfRule type="expression" dxfId="722" priority="743">
      <formula>$Y47="El Valor debe ser igual a la meta 2015"</formula>
    </cfRule>
  </conditionalFormatting>
  <conditionalFormatting sqref="U55:U57 O55:O57 R55:R57 X55:X57">
    <cfRule type="expression" dxfId="721" priority="742">
      <formula>O55=0</formula>
    </cfRule>
  </conditionalFormatting>
  <conditionalFormatting sqref="AA55:AA57">
    <cfRule type="expression" dxfId="720" priority="741">
      <formula>AA55=0</formula>
    </cfRule>
  </conditionalFormatting>
  <conditionalFormatting sqref="AA55:AA57">
    <cfRule type="expression" dxfId="719" priority="740">
      <formula>$AA55=0</formula>
    </cfRule>
  </conditionalFormatting>
  <conditionalFormatting sqref="Y55">
    <cfRule type="expression" dxfId="718" priority="739">
      <formula>$Y55="El Valor debe ser igual a la meta 2015"</formula>
    </cfRule>
  </conditionalFormatting>
  <conditionalFormatting sqref="Y56">
    <cfRule type="expression" dxfId="717" priority="738">
      <formula>$Y56="El Valor debe ser igual a la meta 2015"</formula>
    </cfRule>
  </conditionalFormatting>
  <conditionalFormatting sqref="Y55">
    <cfRule type="expression" dxfId="716" priority="737">
      <formula>$Y55="El Valor debe ser igual a la meta 2015"</formula>
    </cfRule>
  </conditionalFormatting>
  <conditionalFormatting sqref="Y56">
    <cfRule type="expression" dxfId="715" priority="736">
      <formula>$Y56="El Valor debe ser igual a la meta 2015"</formula>
    </cfRule>
  </conditionalFormatting>
  <conditionalFormatting sqref="Y55">
    <cfRule type="expression" dxfId="714" priority="735">
      <formula>$Y55="El Valor debe ser igual a la meta 2015"</formula>
    </cfRule>
  </conditionalFormatting>
  <conditionalFormatting sqref="Y56">
    <cfRule type="expression" dxfId="713" priority="734">
      <formula>$Y56="El Valor debe ser igual a la meta 2015"</formula>
    </cfRule>
  </conditionalFormatting>
  <conditionalFormatting sqref="Y55">
    <cfRule type="expression" dxfId="712" priority="733">
      <formula>$Y55="El Valor debe ser igual a la meta 2015"</formula>
    </cfRule>
  </conditionalFormatting>
  <conditionalFormatting sqref="Y56">
    <cfRule type="expression" dxfId="711" priority="732">
      <formula>$Y56="El Valor debe ser igual a la meta 2015"</formula>
    </cfRule>
  </conditionalFormatting>
  <conditionalFormatting sqref="Y55:Z55">
    <cfRule type="expression" dxfId="710" priority="731">
      <formula>$Y55="El Valor debe ser igual a la meta 2015"</formula>
    </cfRule>
  </conditionalFormatting>
  <conditionalFormatting sqref="Y56">
    <cfRule type="expression" dxfId="709" priority="730">
      <formula>$Y56="El Valor debe ser igual a la meta 2015"</formula>
    </cfRule>
  </conditionalFormatting>
  <conditionalFormatting sqref="AA55:AA57">
    <cfRule type="expression" dxfId="708" priority="729">
      <formula>$AA55=0</formula>
    </cfRule>
  </conditionalFormatting>
  <conditionalFormatting sqref="Y55">
    <cfRule type="expression" dxfId="707" priority="728">
      <formula>$Y55="El Valor debe ser igual a la meta 2015"</formula>
    </cfRule>
  </conditionalFormatting>
  <conditionalFormatting sqref="Y56">
    <cfRule type="expression" dxfId="706" priority="727">
      <formula>$Y56="El Valor debe ser igual a la meta 2015"</formula>
    </cfRule>
  </conditionalFormatting>
  <conditionalFormatting sqref="Y55">
    <cfRule type="expression" dxfId="705" priority="726">
      <formula>$Y55="El Valor debe ser igual a la meta 2015"</formula>
    </cfRule>
  </conditionalFormatting>
  <conditionalFormatting sqref="Y56">
    <cfRule type="expression" dxfId="704" priority="725">
      <formula>$Y56="El Valor debe ser igual a la meta 2015"</formula>
    </cfRule>
  </conditionalFormatting>
  <conditionalFormatting sqref="Y55">
    <cfRule type="expression" dxfId="703" priority="724">
      <formula>$Y55="El Valor debe ser igual a la meta 2015"</formula>
    </cfRule>
  </conditionalFormatting>
  <conditionalFormatting sqref="Y56">
    <cfRule type="expression" dxfId="702" priority="723">
      <formula>$Y56="El Valor debe ser igual a la meta 2015"</formula>
    </cfRule>
  </conditionalFormatting>
  <conditionalFormatting sqref="Y55">
    <cfRule type="expression" dxfId="701" priority="722">
      <formula>$Y55="El Valor debe ser igual a la meta 2015"</formula>
    </cfRule>
  </conditionalFormatting>
  <conditionalFormatting sqref="Y56">
    <cfRule type="expression" dxfId="700" priority="721">
      <formula>$Y56="El Valor debe ser igual a la meta 2015"</formula>
    </cfRule>
  </conditionalFormatting>
  <conditionalFormatting sqref="Y55:Z55">
    <cfRule type="expression" dxfId="699" priority="720">
      <formula>$Y55="El Valor debe ser igual a la meta 2015"</formula>
    </cfRule>
  </conditionalFormatting>
  <conditionalFormatting sqref="Y56">
    <cfRule type="expression" dxfId="698" priority="719">
      <formula>$Y56="El Valor debe ser igual a la meta 2015"</formula>
    </cfRule>
  </conditionalFormatting>
  <conditionalFormatting sqref="AA55:AA57">
    <cfRule type="expression" dxfId="697" priority="718">
      <formula>$AA55=0</formula>
    </cfRule>
  </conditionalFormatting>
  <conditionalFormatting sqref="Y55">
    <cfRule type="expression" dxfId="696" priority="717">
      <formula>$Y55="El Valor debe ser igual a la meta 2015"</formula>
    </cfRule>
  </conditionalFormatting>
  <conditionalFormatting sqref="Y56">
    <cfRule type="expression" dxfId="695" priority="716">
      <formula>$Y56="El Valor debe ser igual a la meta 2015"</formula>
    </cfRule>
  </conditionalFormatting>
  <conditionalFormatting sqref="Y55">
    <cfRule type="expression" dxfId="694" priority="715">
      <formula>$Y55="El Valor debe ser igual a la meta 2015"</formula>
    </cfRule>
  </conditionalFormatting>
  <conditionalFormatting sqref="Y56">
    <cfRule type="expression" dxfId="693" priority="714">
      <formula>$Y56="El Valor debe ser igual a la meta 2015"</formula>
    </cfRule>
  </conditionalFormatting>
  <conditionalFormatting sqref="Y55">
    <cfRule type="expression" dxfId="692" priority="713">
      <formula>$Y55="El Valor debe ser igual a la meta 2015"</formula>
    </cfRule>
  </conditionalFormatting>
  <conditionalFormatting sqref="Y56">
    <cfRule type="expression" dxfId="691" priority="712">
      <formula>$Y56="El Valor debe ser igual a la meta 2015"</formula>
    </cfRule>
  </conditionalFormatting>
  <conditionalFormatting sqref="Y55">
    <cfRule type="expression" dxfId="690" priority="711">
      <formula>$Y55="El Valor debe ser igual a la meta 2015"</formula>
    </cfRule>
  </conditionalFormatting>
  <conditionalFormatting sqref="Y56">
    <cfRule type="expression" dxfId="689" priority="710">
      <formula>$Y56="El Valor debe ser igual a la meta 2015"</formula>
    </cfRule>
  </conditionalFormatting>
  <conditionalFormatting sqref="Y55:Z55">
    <cfRule type="expression" dxfId="688" priority="709">
      <formula>$Y55="El Valor debe ser igual a la meta 2015"</formula>
    </cfRule>
  </conditionalFormatting>
  <conditionalFormatting sqref="Y56">
    <cfRule type="expression" dxfId="687" priority="708">
      <formula>$Y56="El Valor debe ser igual a la meta 2015"</formula>
    </cfRule>
  </conditionalFormatting>
  <conditionalFormatting sqref="AA55:AA57">
    <cfRule type="expression" dxfId="686" priority="707">
      <formula>$AA55=0</formula>
    </cfRule>
  </conditionalFormatting>
  <conditionalFormatting sqref="Y55">
    <cfRule type="expression" dxfId="685" priority="706">
      <formula>$Y55="El Valor debe ser igual a la meta 2015"</formula>
    </cfRule>
  </conditionalFormatting>
  <conditionalFormatting sqref="Y56">
    <cfRule type="expression" dxfId="684" priority="705">
      <formula>$Y56="El Valor debe ser igual a la meta 2015"</formula>
    </cfRule>
  </conditionalFormatting>
  <conditionalFormatting sqref="Y55">
    <cfRule type="expression" dxfId="683" priority="704">
      <formula>$Y55="El Valor debe ser igual a la meta 2015"</formula>
    </cfRule>
  </conditionalFormatting>
  <conditionalFormatting sqref="Y56">
    <cfRule type="expression" dxfId="682" priority="703">
      <formula>$Y56="El Valor debe ser igual a la meta 2015"</formula>
    </cfRule>
  </conditionalFormatting>
  <conditionalFormatting sqref="Y55">
    <cfRule type="expression" dxfId="681" priority="702">
      <formula>$Y55="El Valor debe ser igual a la meta 2015"</formula>
    </cfRule>
  </conditionalFormatting>
  <conditionalFormatting sqref="Y56">
    <cfRule type="expression" dxfId="680" priority="701">
      <formula>$Y56="El Valor debe ser igual a la meta 2015"</formula>
    </cfRule>
  </conditionalFormatting>
  <conditionalFormatting sqref="Y55">
    <cfRule type="expression" dxfId="679" priority="700">
      <formula>$Y55="El Valor debe ser igual a la meta 2015"</formula>
    </cfRule>
  </conditionalFormatting>
  <conditionalFormatting sqref="Y56">
    <cfRule type="expression" dxfId="678" priority="699">
      <formula>$Y56="El Valor debe ser igual a la meta 2015"</formula>
    </cfRule>
  </conditionalFormatting>
  <conditionalFormatting sqref="Y55:Z55">
    <cfRule type="expression" dxfId="677" priority="698">
      <formula>$Y55="El Valor debe ser igual a la meta 2015"</formula>
    </cfRule>
  </conditionalFormatting>
  <conditionalFormatting sqref="Y56">
    <cfRule type="expression" dxfId="676" priority="697">
      <formula>$Y56="El Valor debe ser igual a la meta 2015"</formula>
    </cfRule>
  </conditionalFormatting>
  <conditionalFormatting sqref="Y55:Z55">
    <cfRule type="expression" dxfId="675" priority="696">
      <formula>$Y55="El Valor debe ser igual a la meta 2015"</formula>
    </cfRule>
  </conditionalFormatting>
  <conditionalFormatting sqref="Y56">
    <cfRule type="expression" dxfId="674" priority="695">
      <formula>$Y56="El Valor debe ser igual a la meta 2015"</formula>
    </cfRule>
  </conditionalFormatting>
  <conditionalFormatting sqref="Y55:Z55">
    <cfRule type="expression" dxfId="673" priority="694">
      <formula>$Y55="El Valor debe ser igual a la meta 2015"</formula>
    </cfRule>
  </conditionalFormatting>
  <conditionalFormatting sqref="Y56">
    <cfRule type="expression" dxfId="672" priority="693">
      <formula>$Y56="El Valor debe ser igual a la meta 2015"</formula>
    </cfRule>
  </conditionalFormatting>
  <conditionalFormatting sqref="Y55:Z55">
    <cfRule type="expression" dxfId="671" priority="692">
      <formula>$Y55="El Valor debe ser igual a la meta 2015"</formula>
    </cfRule>
  </conditionalFormatting>
  <conditionalFormatting sqref="Y56">
    <cfRule type="expression" dxfId="670" priority="691">
      <formula>$Y56="El Valor debe ser igual a la meta 2015"</formula>
    </cfRule>
  </conditionalFormatting>
  <conditionalFormatting sqref="Y55:Z55">
    <cfRule type="expression" dxfId="669" priority="690">
      <formula>$Y55="El Valor debe ser igual a la meta 2015"</formula>
    </cfRule>
  </conditionalFormatting>
  <conditionalFormatting sqref="Y56">
    <cfRule type="expression" dxfId="668" priority="689">
      <formula>$Y56="El Valor debe ser igual a la meta 2015"</formula>
    </cfRule>
  </conditionalFormatting>
  <conditionalFormatting sqref="Y63">
    <cfRule type="expression" dxfId="667" priority="685">
      <formula>$Y63="El Valor debe ser igual a la meta 2015"</formula>
    </cfRule>
  </conditionalFormatting>
  <conditionalFormatting sqref="Y66">
    <cfRule type="expression" dxfId="666" priority="681">
      <formula>$Y66="El Valor debe ser igual a la meta 2015"</formula>
    </cfRule>
  </conditionalFormatting>
  <conditionalFormatting sqref="AA62:AA64">
    <cfRule type="expression" dxfId="665" priority="688">
      <formula>$AA62=0</formula>
    </cfRule>
  </conditionalFormatting>
  <conditionalFormatting sqref="O62:O64 U62:U64 R62:R64 X62:X64 AA62:AA64">
    <cfRule type="expression" dxfId="664" priority="687">
      <formula>O62=0</formula>
    </cfRule>
  </conditionalFormatting>
  <conditionalFormatting sqref="Y62:Z62">
    <cfRule type="expression" dxfId="663" priority="686">
      <formula>$Y62="El Valor debe ser igual a la meta 2015"</formula>
    </cfRule>
  </conditionalFormatting>
  <conditionalFormatting sqref="Y72">
    <cfRule type="expression" dxfId="662" priority="563">
      <formula>$Y72="El Valor debe ser igual a la meta 2015"</formula>
    </cfRule>
  </conditionalFormatting>
  <conditionalFormatting sqref="AA65:AA67">
    <cfRule type="expression" dxfId="661" priority="684">
      <formula>$AA65=0</formula>
    </cfRule>
  </conditionalFormatting>
  <conditionalFormatting sqref="O65:O67 U65:U67 R65:R67 X65:X67 AA65:AA67">
    <cfRule type="expression" dxfId="660" priority="683">
      <formula>O65=0</formula>
    </cfRule>
  </conditionalFormatting>
  <conditionalFormatting sqref="Y65:Z65">
    <cfRule type="expression" dxfId="659" priority="682">
      <formula>$Y65="El Valor debe ser igual a la meta 2015"</formula>
    </cfRule>
  </conditionalFormatting>
  <conditionalFormatting sqref="Y71:Z71">
    <cfRule type="expression" dxfId="658" priority="564">
      <formula>$Y71="El Valor debe ser igual a la meta 2015"</formula>
    </cfRule>
  </conditionalFormatting>
  <conditionalFormatting sqref="X68:X70">
    <cfRule type="expression" dxfId="657" priority="672">
      <formula>X68=0</formula>
    </cfRule>
  </conditionalFormatting>
  <conditionalFormatting sqref="U68:U70 O68:O70 R68:R70">
    <cfRule type="expression" dxfId="656" priority="671">
      <formula>O68=0</formula>
    </cfRule>
  </conditionalFormatting>
  <conditionalFormatting sqref="AA68:AA70">
    <cfRule type="expression" dxfId="655" priority="670">
      <formula>AA68=0</formula>
    </cfRule>
  </conditionalFormatting>
  <conditionalFormatting sqref="AA68:AA70">
    <cfRule type="expression" dxfId="654" priority="669">
      <formula>$AA68=0</formula>
    </cfRule>
  </conditionalFormatting>
  <conditionalFormatting sqref="Y68">
    <cfRule type="expression" dxfId="653" priority="668">
      <formula>$Y68="El Valor debe ser igual a la meta 2015"</formula>
    </cfRule>
  </conditionalFormatting>
  <conditionalFormatting sqref="Y69">
    <cfRule type="expression" dxfId="652" priority="667">
      <formula>$Y69="El Valor debe ser igual a la meta 2015"</formula>
    </cfRule>
  </conditionalFormatting>
  <conditionalFormatting sqref="Y68">
    <cfRule type="expression" dxfId="651" priority="666">
      <formula>$Y68="El Valor debe ser igual a la meta 2015"</formula>
    </cfRule>
  </conditionalFormatting>
  <conditionalFormatting sqref="Y69">
    <cfRule type="expression" dxfId="650" priority="665">
      <formula>$Y69="El Valor debe ser igual a la meta 2015"</formula>
    </cfRule>
  </conditionalFormatting>
  <conditionalFormatting sqref="Y68">
    <cfRule type="expression" dxfId="649" priority="664">
      <formula>$Y68="El Valor debe ser igual a la meta 2015"</formula>
    </cfRule>
  </conditionalFormatting>
  <conditionalFormatting sqref="Y69">
    <cfRule type="expression" dxfId="648" priority="663">
      <formula>$Y69="El Valor debe ser igual a la meta 2015"</formula>
    </cfRule>
  </conditionalFormatting>
  <conditionalFormatting sqref="Y68">
    <cfRule type="expression" dxfId="647" priority="662">
      <formula>$Y68="El Valor debe ser igual a la meta 2015"</formula>
    </cfRule>
  </conditionalFormatting>
  <conditionalFormatting sqref="Y69">
    <cfRule type="expression" dxfId="646" priority="661">
      <formula>$Y69="El Valor debe ser igual a la meta 2015"</formula>
    </cfRule>
  </conditionalFormatting>
  <conditionalFormatting sqref="Y68:Z68">
    <cfRule type="expression" dxfId="645" priority="660">
      <formula>$Y68="El Valor debe ser igual a la meta 2015"</formula>
    </cfRule>
  </conditionalFormatting>
  <conditionalFormatting sqref="Y69">
    <cfRule type="expression" dxfId="644" priority="659">
      <formula>$Y69="El Valor debe ser igual a la meta 2015"</formula>
    </cfRule>
  </conditionalFormatting>
  <conditionalFormatting sqref="AA68:AA70">
    <cfRule type="expression" dxfId="643" priority="658">
      <formula>$AA68=0</formula>
    </cfRule>
  </conditionalFormatting>
  <conditionalFormatting sqref="Y68">
    <cfRule type="expression" dxfId="642" priority="657">
      <formula>$Y68="El Valor debe ser igual a la meta 2015"</formula>
    </cfRule>
  </conditionalFormatting>
  <conditionalFormatting sqref="Y69">
    <cfRule type="expression" dxfId="641" priority="656">
      <formula>$Y69="El Valor debe ser igual a la meta 2015"</formula>
    </cfRule>
  </conditionalFormatting>
  <conditionalFormatting sqref="Y68">
    <cfRule type="expression" dxfId="640" priority="655">
      <formula>$Y68="El Valor debe ser igual a la meta 2015"</formula>
    </cfRule>
  </conditionalFormatting>
  <conditionalFormatting sqref="Y69">
    <cfRule type="expression" dxfId="639" priority="654">
      <formula>$Y69="El Valor debe ser igual a la meta 2015"</formula>
    </cfRule>
  </conditionalFormatting>
  <conditionalFormatting sqref="Y68">
    <cfRule type="expression" dxfId="638" priority="653">
      <formula>$Y68="El Valor debe ser igual a la meta 2015"</formula>
    </cfRule>
  </conditionalFormatting>
  <conditionalFormatting sqref="Y69">
    <cfRule type="expression" dxfId="637" priority="652">
      <formula>$Y69="El Valor debe ser igual a la meta 2015"</formula>
    </cfRule>
  </conditionalFormatting>
  <conditionalFormatting sqref="Y68">
    <cfRule type="expression" dxfId="636" priority="651">
      <formula>$Y68="El Valor debe ser igual a la meta 2015"</formula>
    </cfRule>
  </conditionalFormatting>
  <conditionalFormatting sqref="Y69">
    <cfRule type="expression" dxfId="635" priority="650">
      <formula>$Y69="El Valor debe ser igual a la meta 2015"</formula>
    </cfRule>
  </conditionalFormatting>
  <conditionalFormatting sqref="Y68:Z68">
    <cfRule type="expression" dxfId="634" priority="649">
      <formula>$Y68="El Valor debe ser igual a la meta 2015"</formula>
    </cfRule>
  </conditionalFormatting>
  <conditionalFormatting sqref="Y69">
    <cfRule type="expression" dxfId="633" priority="648">
      <formula>$Y69="El Valor debe ser igual a la meta 2015"</formula>
    </cfRule>
  </conditionalFormatting>
  <conditionalFormatting sqref="AA68:AA70">
    <cfRule type="expression" dxfId="632" priority="647">
      <formula>$AA68=0</formula>
    </cfRule>
  </conditionalFormatting>
  <conditionalFormatting sqref="Y68">
    <cfRule type="expression" dxfId="631" priority="646">
      <formula>$Y68="El Valor debe ser igual a la meta 2015"</formula>
    </cfRule>
  </conditionalFormatting>
  <conditionalFormatting sqref="Y69">
    <cfRule type="expression" dxfId="630" priority="645">
      <formula>$Y69="El Valor debe ser igual a la meta 2015"</formula>
    </cfRule>
  </conditionalFormatting>
  <conditionalFormatting sqref="Y68">
    <cfRule type="expression" dxfId="629" priority="644">
      <formula>$Y68="El Valor debe ser igual a la meta 2015"</formula>
    </cfRule>
  </conditionalFormatting>
  <conditionalFormatting sqref="Y69">
    <cfRule type="expression" dxfId="628" priority="643">
      <formula>$Y69="El Valor debe ser igual a la meta 2015"</formula>
    </cfRule>
  </conditionalFormatting>
  <conditionalFormatting sqref="Y68">
    <cfRule type="expression" dxfId="627" priority="642">
      <formula>$Y68="El Valor debe ser igual a la meta 2015"</formula>
    </cfRule>
  </conditionalFormatting>
  <conditionalFormatting sqref="Y69">
    <cfRule type="expression" dxfId="626" priority="641">
      <formula>$Y69="El Valor debe ser igual a la meta 2015"</formula>
    </cfRule>
  </conditionalFormatting>
  <conditionalFormatting sqref="Y68">
    <cfRule type="expression" dxfId="625" priority="640">
      <formula>$Y68="El Valor debe ser igual a la meta 2015"</formula>
    </cfRule>
  </conditionalFormatting>
  <conditionalFormatting sqref="Y69">
    <cfRule type="expression" dxfId="624" priority="639">
      <formula>$Y69="El Valor debe ser igual a la meta 2015"</formula>
    </cfRule>
  </conditionalFormatting>
  <conditionalFormatting sqref="Y68:Z68">
    <cfRule type="expression" dxfId="623" priority="638">
      <formula>$Y68="El Valor debe ser igual a la meta 2015"</formula>
    </cfRule>
  </conditionalFormatting>
  <conditionalFormatting sqref="Y69">
    <cfRule type="expression" dxfId="622" priority="637">
      <formula>$Y69="El Valor debe ser igual a la meta 2015"</formula>
    </cfRule>
  </conditionalFormatting>
  <conditionalFormatting sqref="AA68:AA70">
    <cfRule type="expression" dxfId="621" priority="636">
      <formula>$AA68=0</formula>
    </cfRule>
  </conditionalFormatting>
  <conditionalFormatting sqref="Y68">
    <cfRule type="expression" dxfId="620" priority="635">
      <formula>$Y68="El Valor debe ser igual a la meta 2015"</formula>
    </cfRule>
  </conditionalFormatting>
  <conditionalFormatting sqref="Y69">
    <cfRule type="expression" dxfId="619" priority="634">
      <formula>$Y69="El Valor debe ser igual a la meta 2015"</formula>
    </cfRule>
  </conditionalFormatting>
  <conditionalFormatting sqref="Y68">
    <cfRule type="expression" dxfId="618" priority="633">
      <formula>$Y68="El Valor debe ser igual a la meta 2015"</formula>
    </cfRule>
  </conditionalFormatting>
  <conditionalFormatting sqref="Y69">
    <cfRule type="expression" dxfId="617" priority="632">
      <formula>$Y69="El Valor debe ser igual a la meta 2015"</formula>
    </cfRule>
  </conditionalFormatting>
  <conditionalFormatting sqref="Y68">
    <cfRule type="expression" dxfId="616" priority="631">
      <formula>$Y68="El Valor debe ser igual a la meta 2015"</formula>
    </cfRule>
  </conditionalFormatting>
  <conditionalFormatting sqref="Y69">
    <cfRule type="expression" dxfId="615" priority="630">
      <formula>$Y69="El Valor debe ser igual a la meta 2015"</formula>
    </cfRule>
  </conditionalFormatting>
  <conditionalFormatting sqref="Y68">
    <cfRule type="expression" dxfId="614" priority="629">
      <formula>$Y68="El Valor debe ser igual a la meta 2015"</formula>
    </cfRule>
  </conditionalFormatting>
  <conditionalFormatting sqref="Y69">
    <cfRule type="expression" dxfId="613" priority="628">
      <formula>$Y69="El Valor debe ser igual a la meta 2015"</formula>
    </cfRule>
  </conditionalFormatting>
  <conditionalFormatting sqref="Y68:Z68">
    <cfRule type="expression" dxfId="612" priority="627">
      <formula>$Y68="El Valor debe ser igual a la meta 2015"</formula>
    </cfRule>
  </conditionalFormatting>
  <conditionalFormatting sqref="Y69">
    <cfRule type="expression" dxfId="611" priority="626">
      <formula>$Y69="El Valor debe ser igual a la meta 2015"</formula>
    </cfRule>
  </conditionalFormatting>
  <conditionalFormatting sqref="Y68:Z68">
    <cfRule type="expression" dxfId="610" priority="625">
      <formula>$Y68="El Valor debe ser igual a la meta 2015"</formula>
    </cfRule>
  </conditionalFormatting>
  <conditionalFormatting sqref="Y69">
    <cfRule type="expression" dxfId="609" priority="624">
      <formula>$Y69="El Valor debe ser igual a la meta 2015"</formula>
    </cfRule>
  </conditionalFormatting>
  <conditionalFormatting sqref="Y68:Z68">
    <cfRule type="expression" dxfId="608" priority="623">
      <formula>$Y68="El Valor debe ser igual a la meta 2015"</formula>
    </cfRule>
  </conditionalFormatting>
  <conditionalFormatting sqref="Y69">
    <cfRule type="expression" dxfId="607" priority="622">
      <formula>$Y69="El Valor debe ser igual a la meta 2015"</formula>
    </cfRule>
  </conditionalFormatting>
  <conditionalFormatting sqref="Y68:Z68">
    <cfRule type="expression" dxfId="606" priority="621">
      <formula>$Y68="El Valor debe ser igual a la meta 2015"</formula>
    </cfRule>
  </conditionalFormatting>
  <conditionalFormatting sqref="Y69">
    <cfRule type="expression" dxfId="605" priority="620">
      <formula>$Y69="El Valor debe ser igual a la meta 2015"</formula>
    </cfRule>
  </conditionalFormatting>
  <conditionalFormatting sqref="Y68:Z68">
    <cfRule type="expression" dxfId="604" priority="619">
      <formula>$Y68="El Valor debe ser igual a la meta 2015"</formula>
    </cfRule>
  </conditionalFormatting>
  <conditionalFormatting sqref="Y69">
    <cfRule type="expression" dxfId="603" priority="618">
      <formula>$Y69="El Valor debe ser igual a la meta 2015"</formula>
    </cfRule>
  </conditionalFormatting>
  <conditionalFormatting sqref="X71:X73">
    <cfRule type="expression" dxfId="602" priority="617">
      <formula>X71=0</formula>
    </cfRule>
  </conditionalFormatting>
  <conditionalFormatting sqref="U71:U73 O71:O73 R71:R73">
    <cfRule type="expression" dxfId="601" priority="616">
      <formula>O71=0</formula>
    </cfRule>
  </conditionalFormatting>
  <conditionalFormatting sqref="AA71:AA73">
    <cfRule type="expression" dxfId="600" priority="615">
      <formula>AA71=0</formula>
    </cfRule>
  </conditionalFormatting>
  <conditionalFormatting sqref="AA71:AA73">
    <cfRule type="expression" dxfId="599" priority="614">
      <formula>$AA71=0</formula>
    </cfRule>
  </conditionalFormatting>
  <conditionalFormatting sqref="Y71">
    <cfRule type="expression" dxfId="598" priority="613">
      <formula>$Y71="El Valor debe ser igual a la meta 2015"</formula>
    </cfRule>
  </conditionalFormatting>
  <conditionalFormatting sqref="Y72">
    <cfRule type="expression" dxfId="597" priority="612">
      <formula>$Y72="El Valor debe ser igual a la meta 2015"</formula>
    </cfRule>
  </conditionalFormatting>
  <conditionalFormatting sqref="Y71">
    <cfRule type="expression" dxfId="596" priority="611">
      <formula>$Y71="El Valor debe ser igual a la meta 2015"</formula>
    </cfRule>
  </conditionalFormatting>
  <conditionalFormatting sqref="Y72">
    <cfRule type="expression" dxfId="595" priority="610">
      <formula>$Y72="El Valor debe ser igual a la meta 2015"</formula>
    </cfRule>
  </conditionalFormatting>
  <conditionalFormatting sqref="Y71">
    <cfRule type="expression" dxfId="594" priority="609">
      <formula>$Y71="El Valor debe ser igual a la meta 2015"</formula>
    </cfRule>
  </conditionalFormatting>
  <conditionalFormatting sqref="Y72">
    <cfRule type="expression" dxfId="593" priority="608">
      <formula>$Y72="El Valor debe ser igual a la meta 2015"</formula>
    </cfRule>
  </conditionalFormatting>
  <conditionalFormatting sqref="Y71">
    <cfRule type="expression" dxfId="592" priority="607">
      <formula>$Y71="El Valor debe ser igual a la meta 2015"</formula>
    </cfRule>
  </conditionalFormatting>
  <conditionalFormatting sqref="Y72">
    <cfRule type="expression" dxfId="591" priority="606">
      <formula>$Y72="El Valor debe ser igual a la meta 2015"</formula>
    </cfRule>
  </conditionalFormatting>
  <conditionalFormatting sqref="Y71:Z71">
    <cfRule type="expression" dxfId="590" priority="605">
      <formula>$Y71="El Valor debe ser igual a la meta 2015"</formula>
    </cfRule>
  </conditionalFormatting>
  <conditionalFormatting sqref="Y72">
    <cfRule type="expression" dxfId="589" priority="604">
      <formula>$Y72="El Valor debe ser igual a la meta 2015"</formula>
    </cfRule>
  </conditionalFormatting>
  <conditionalFormatting sqref="AA71:AA73">
    <cfRule type="expression" dxfId="588" priority="603">
      <formula>$AA71=0</formula>
    </cfRule>
  </conditionalFormatting>
  <conditionalFormatting sqref="Y71">
    <cfRule type="expression" dxfId="587" priority="602">
      <formula>$Y71="El Valor debe ser igual a la meta 2015"</formula>
    </cfRule>
  </conditionalFormatting>
  <conditionalFormatting sqref="Y72">
    <cfRule type="expression" dxfId="586" priority="601">
      <formula>$Y72="El Valor debe ser igual a la meta 2015"</formula>
    </cfRule>
  </conditionalFormatting>
  <conditionalFormatting sqref="Y71">
    <cfRule type="expression" dxfId="585" priority="600">
      <formula>$Y71="El Valor debe ser igual a la meta 2015"</formula>
    </cfRule>
  </conditionalFormatting>
  <conditionalFormatting sqref="Y72">
    <cfRule type="expression" dxfId="584" priority="599">
      <formula>$Y72="El Valor debe ser igual a la meta 2015"</formula>
    </cfRule>
  </conditionalFormatting>
  <conditionalFormatting sqref="Y71">
    <cfRule type="expression" dxfId="583" priority="598">
      <formula>$Y71="El Valor debe ser igual a la meta 2015"</formula>
    </cfRule>
  </conditionalFormatting>
  <conditionalFormatting sqref="Y72">
    <cfRule type="expression" dxfId="582" priority="597">
      <formula>$Y72="El Valor debe ser igual a la meta 2015"</formula>
    </cfRule>
  </conditionalFormatting>
  <conditionalFormatting sqref="Y71">
    <cfRule type="expression" dxfId="581" priority="596">
      <formula>$Y71="El Valor debe ser igual a la meta 2015"</formula>
    </cfRule>
  </conditionalFormatting>
  <conditionalFormatting sqref="Y72">
    <cfRule type="expression" dxfId="580" priority="595">
      <formula>$Y72="El Valor debe ser igual a la meta 2015"</formula>
    </cfRule>
  </conditionalFormatting>
  <conditionalFormatting sqref="Y71:Z71">
    <cfRule type="expression" dxfId="579" priority="594">
      <formula>$Y71="El Valor debe ser igual a la meta 2015"</formula>
    </cfRule>
  </conditionalFormatting>
  <conditionalFormatting sqref="Y72">
    <cfRule type="expression" dxfId="578" priority="593">
      <formula>$Y72="El Valor debe ser igual a la meta 2015"</formula>
    </cfRule>
  </conditionalFormatting>
  <conditionalFormatting sqref="AA71:AA73">
    <cfRule type="expression" dxfId="577" priority="592">
      <formula>$AA71=0</formula>
    </cfRule>
  </conditionalFormatting>
  <conditionalFormatting sqref="Y71">
    <cfRule type="expression" dxfId="576" priority="591">
      <formula>$Y71="El Valor debe ser igual a la meta 2015"</formula>
    </cfRule>
  </conditionalFormatting>
  <conditionalFormatting sqref="Y72">
    <cfRule type="expression" dxfId="575" priority="590">
      <formula>$Y72="El Valor debe ser igual a la meta 2015"</formula>
    </cfRule>
  </conditionalFormatting>
  <conditionalFormatting sqref="Y71">
    <cfRule type="expression" dxfId="574" priority="589">
      <formula>$Y71="El Valor debe ser igual a la meta 2015"</formula>
    </cfRule>
  </conditionalFormatting>
  <conditionalFormatting sqref="Y72">
    <cfRule type="expression" dxfId="573" priority="588">
      <formula>$Y72="El Valor debe ser igual a la meta 2015"</formula>
    </cfRule>
  </conditionalFormatting>
  <conditionalFormatting sqref="Y71">
    <cfRule type="expression" dxfId="572" priority="587">
      <formula>$Y71="El Valor debe ser igual a la meta 2015"</formula>
    </cfRule>
  </conditionalFormatting>
  <conditionalFormatting sqref="Y72">
    <cfRule type="expression" dxfId="571" priority="586">
      <formula>$Y72="El Valor debe ser igual a la meta 2015"</formula>
    </cfRule>
  </conditionalFormatting>
  <conditionalFormatting sqref="Y71">
    <cfRule type="expression" dxfId="570" priority="585">
      <formula>$Y71="El Valor debe ser igual a la meta 2015"</formula>
    </cfRule>
  </conditionalFormatting>
  <conditionalFormatting sqref="Y72">
    <cfRule type="expression" dxfId="569" priority="584">
      <formula>$Y72="El Valor debe ser igual a la meta 2015"</formula>
    </cfRule>
  </conditionalFormatting>
  <conditionalFormatting sqref="Y71:Z71">
    <cfRule type="expression" dxfId="568" priority="583">
      <formula>$Y71="El Valor debe ser igual a la meta 2015"</formula>
    </cfRule>
  </conditionalFormatting>
  <conditionalFormatting sqref="Y72">
    <cfRule type="expression" dxfId="567" priority="582">
      <formula>$Y72="El Valor debe ser igual a la meta 2015"</formula>
    </cfRule>
  </conditionalFormatting>
  <conditionalFormatting sqref="AA71:AA73">
    <cfRule type="expression" dxfId="566" priority="581">
      <formula>$AA71=0</formula>
    </cfRule>
  </conditionalFormatting>
  <conditionalFormatting sqref="Y71">
    <cfRule type="expression" dxfId="565" priority="580">
      <formula>$Y71="El Valor debe ser igual a la meta 2015"</formula>
    </cfRule>
  </conditionalFormatting>
  <conditionalFormatting sqref="Y72">
    <cfRule type="expression" dxfId="564" priority="579">
      <formula>$Y72="El Valor debe ser igual a la meta 2015"</formula>
    </cfRule>
  </conditionalFormatting>
  <conditionalFormatting sqref="Y71">
    <cfRule type="expression" dxfId="563" priority="578">
      <formula>$Y71="El Valor debe ser igual a la meta 2015"</formula>
    </cfRule>
  </conditionalFormatting>
  <conditionalFormatting sqref="Y72">
    <cfRule type="expression" dxfId="562" priority="577">
      <formula>$Y72="El Valor debe ser igual a la meta 2015"</formula>
    </cfRule>
  </conditionalFormatting>
  <conditionalFormatting sqref="Y71">
    <cfRule type="expression" dxfId="561" priority="576">
      <formula>$Y71="El Valor debe ser igual a la meta 2015"</formula>
    </cfRule>
  </conditionalFormatting>
  <conditionalFormatting sqref="Y72">
    <cfRule type="expression" dxfId="560" priority="575">
      <formula>$Y72="El Valor debe ser igual a la meta 2015"</formula>
    </cfRule>
  </conditionalFormatting>
  <conditionalFormatting sqref="Y71">
    <cfRule type="expression" dxfId="559" priority="574">
      <formula>$Y71="El Valor debe ser igual a la meta 2015"</formula>
    </cfRule>
  </conditionalFormatting>
  <conditionalFormatting sqref="Y72">
    <cfRule type="expression" dxfId="558" priority="573">
      <formula>$Y72="El Valor debe ser igual a la meta 2015"</formula>
    </cfRule>
  </conditionalFormatting>
  <conditionalFormatting sqref="Y71:Z71">
    <cfRule type="expression" dxfId="557" priority="572">
      <formula>$Y71="El Valor debe ser igual a la meta 2015"</formula>
    </cfRule>
  </conditionalFormatting>
  <conditionalFormatting sqref="Y72">
    <cfRule type="expression" dxfId="556" priority="571">
      <formula>$Y72="El Valor debe ser igual a la meta 2015"</formula>
    </cfRule>
  </conditionalFormatting>
  <conditionalFormatting sqref="Y71:Z71">
    <cfRule type="expression" dxfId="555" priority="570">
      <formula>$Y71="El Valor debe ser igual a la meta 2015"</formula>
    </cfRule>
  </conditionalFormatting>
  <conditionalFormatting sqref="Y72">
    <cfRule type="expression" dxfId="554" priority="569">
      <formula>$Y72="El Valor debe ser igual a la meta 2015"</formula>
    </cfRule>
  </conditionalFormatting>
  <conditionalFormatting sqref="Y71:Z71">
    <cfRule type="expression" dxfId="553" priority="568">
      <formula>$Y71="El Valor debe ser igual a la meta 2015"</formula>
    </cfRule>
  </conditionalFormatting>
  <conditionalFormatting sqref="Y72">
    <cfRule type="expression" dxfId="552" priority="567">
      <formula>$Y72="El Valor debe ser igual a la meta 2015"</formula>
    </cfRule>
  </conditionalFormatting>
  <conditionalFormatting sqref="Y71:Z71">
    <cfRule type="expression" dxfId="551" priority="566">
      <formula>$Y71="El Valor debe ser igual a la meta 2015"</formula>
    </cfRule>
  </conditionalFormatting>
  <conditionalFormatting sqref="Y72">
    <cfRule type="expression" dxfId="550" priority="565">
      <formula>$Y72="El Valor debe ser igual a la meta 2015"</formula>
    </cfRule>
  </conditionalFormatting>
  <conditionalFormatting sqref="R85:R87 O85:O87 U85:U87 X85:X87">
    <cfRule type="expression" dxfId="549" priority="562">
      <formula>O85=0</formula>
    </cfRule>
  </conditionalFormatting>
  <conditionalFormatting sqref="V86">
    <cfRule type="expression" dxfId="548" priority="561">
      <formula>$Y86="El Valor debe ser igual a la meta 2015"</formula>
    </cfRule>
  </conditionalFormatting>
  <conditionalFormatting sqref="V86">
    <cfRule type="expression" dxfId="547" priority="560">
      <formula>$Y86="El Valor debe ser igual a la meta 2015"</formula>
    </cfRule>
  </conditionalFormatting>
  <conditionalFormatting sqref="V86">
    <cfRule type="expression" dxfId="546" priority="559">
      <formula>$Y86="El Valor debe ser igual a la meta 2015"</formula>
    </cfRule>
  </conditionalFormatting>
  <conditionalFormatting sqref="V86">
    <cfRule type="expression" dxfId="545" priority="558">
      <formula>$Y86="El Valor debe ser igual a la meta 2015"</formula>
    </cfRule>
  </conditionalFormatting>
  <conditionalFormatting sqref="V86">
    <cfRule type="expression" dxfId="544" priority="557">
      <formula>$Y86="El Valor debe ser igual a la meta 2015"</formula>
    </cfRule>
  </conditionalFormatting>
  <conditionalFormatting sqref="V86">
    <cfRule type="expression" dxfId="543" priority="556">
      <formula>$Y86="El Valor debe ser igual a la meta 2015"</formula>
    </cfRule>
  </conditionalFormatting>
  <conditionalFormatting sqref="V86">
    <cfRule type="expression" dxfId="542" priority="555">
      <formula>$Y86="El Valor debe ser igual a la meta 2015"</formula>
    </cfRule>
  </conditionalFormatting>
  <conditionalFormatting sqref="V86">
    <cfRule type="expression" dxfId="541" priority="554">
      <formula>$Y86="El Valor debe ser igual a la meta 2015"</formula>
    </cfRule>
  </conditionalFormatting>
  <conditionalFormatting sqref="V86">
    <cfRule type="expression" dxfId="540" priority="553">
      <formula>$Y86="El Valor debe ser igual a la meta 2015"</formula>
    </cfRule>
  </conditionalFormatting>
  <conditionalFormatting sqref="V86">
    <cfRule type="expression" dxfId="539" priority="552">
      <formula>$Y86="El Valor debe ser igual a la meta 2015"</formula>
    </cfRule>
  </conditionalFormatting>
  <conditionalFormatting sqref="V86">
    <cfRule type="expression" dxfId="538" priority="551">
      <formula>$Y86="El Valor debe ser igual a la meta 2015"</formula>
    </cfRule>
  </conditionalFormatting>
  <conditionalFormatting sqref="V86">
    <cfRule type="expression" dxfId="537" priority="550">
      <formula>$Y86="El Valor debe ser igual a la meta 2015"</formula>
    </cfRule>
  </conditionalFormatting>
  <conditionalFormatting sqref="V86">
    <cfRule type="expression" dxfId="536" priority="549">
      <formula>$Y86="El Valor debe ser igual a la meta 2015"</formula>
    </cfRule>
  </conditionalFormatting>
  <conditionalFormatting sqref="V86">
    <cfRule type="expression" dxfId="535" priority="548">
      <formula>$Y86="El Valor debe ser igual a la meta 2015"</formula>
    </cfRule>
  </conditionalFormatting>
  <conditionalFormatting sqref="V86">
    <cfRule type="expression" dxfId="534" priority="547">
      <formula>$Y86="El Valor debe ser igual a la meta 2015"</formula>
    </cfRule>
  </conditionalFormatting>
  <conditionalFormatting sqref="V86">
    <cfRule type="expression" dxfId="533" priority="546">
      <formula>$Y86="El Valor debe ser igual a la meta 2015"</formula>
    </cfRule>
  </conditionalFormatting>
  <conditionalFormatting sqref="V86">
    <cfRule type="expression" dxfId="532" priority="545">
      <formula>$Y86="El Valor debe ser igual a la meta 2015"</formula>
    </cfRule>
  </conditionalFormatting>
  <conditionalFormatting sqref="V86">
    <cfRule type="expression" dxfId="531" priority="544">
      <formula>$Y86="El Valor debe ser igual a la meta 2015"</formula>
    </cfRule>
  </conditionalFormatting>
  <conditionalFormatting sqref="V86">
    <cfRule type="expression" dxfId="530" priority="543">
      <formula>$Y86="El Valor debe ser igual a la meta 2015"</formula>
    </cfRule>
  </conditionalFormatting>
  <conditionalFormatting sqref="V86">
    <cfRule type="expression" dxfId="529" priority="542">
      <formula>$Y86="El Valor debe ser igual a la meta 2015"</formula>
    </cfRule>
  </conditionalFormatting>
  <conditionalFormatting sqref="V86">
    <cfRule type="expression" dxfId="528" priority="541">
      <formula>$Y86="El Valor debe ser igual a la meta 2015"</formula>
    </cfRule>
  </conditionalFormatting>
  <conditionalFormatting sqref="V86">
    <cfRule type="expression" dxfId="527" priority="540">
      <formula>$Y86="El Valor debe ser igual a la meta 2015"</formula>
    </cfRule>
  </conditionalFormatting>
  <conditionalFormatting sqref="V86">
    <cfRule type="expression" dxfId="526" priority="539">
      <formula>$Y86="El Valor debe ser igual a la meta 2015"</formula>
    </cfRule>
  </conditionalFormatting>
  <conditionalFormatting sqref="V86">
    <cfRule type="expression" dxfId="525" priority="538">
      <formula>$Y86="El Valor debe ser igual a la meta 2015"</formula>
    </cfRule>
  </conditionalFormatting>
  <conditionalFormatting sqref="V86">
    <cfRule type="expression" dxfId="524" priority="537">
      <formula>$Y86="El Valor debe ser igual a la meta 2015"</formula>
    </cfRule>
  </conditionalFormatting>
  <conditionalFormatting sqref="V86">
    <cfRule type="expression" dxfId="523" priority="536">
      <formula>$Y86="El Valor debe ser igual a la meta 2015"</formula>
    </cfRule>
  </conditionalFormatting>
  <conditionalFormatting sqref="V86">
    <cfRule type="expression" dxfId="522" priority="535">
      <formula>$Y86="El Valor debe ser igual a la meta 2015"</formula>
    </cfRule>
  </conditionalFormatting>
  <conditionalFormatting sqref="V86">
    <cfRule type="expression" dxfId="521" priority="534">
      <formula>$Y86="El Valor debe ser igual a la meta 2015"</formula>
    </cfRule>
  </conditionalFormatting>
  <conditionalFormatting sqref="V86">
    <cfRule type="expression" dxfId="520" priority="533">
      <formula>$Y86="El Valor debe ser igual a la meta 2015"</formula>
    </cfRule>
  </conditionalFormatting>
  <conditionalFormatting sqref="V86">
    <cfRule type="expression" dxfId="519" priority="532">
      <formula>$Y86="El Valor debe ser igual a la meta 2015"</formula>
    </cfRule>
  </conditionalFormatting>
  <conditionalFormatting sqref="V86">
    <cfRule type="expression" dxfId="518" priority="531">
      <formula>$Y86="El Valor debe ser igual a la meta 2015"</formula>
    </cfRule>
  </conditionalFormatting>
  <conditionalFormatting sqref="V86">
    <cfRule type="expression" dxfId="517" priority="530">
      <formula>$Y86="El Valor debe ser igual a la meta 2015"</formula>
    </cfRule>
  </conditionalFormatting>
  <conditionalFormatting sqref="V86">
    <cfRule type="expression" dxfId="516" priority="529">
      <formula>$Y86="El Valor debe ser igual a la meta 2015"</formula>
    </cfRule>
  </conditionalFormatting>
  <conditionalFormatting sqref="V86">
    <cfRule type="expression" dxfId="515" priority="528">
      <formula>$Y86="El Valor debe ser igual a la meta 2015"</formula>
    </cfRule>
  </conditionalFormatting>
  <conditionalFormatting sqref="Y85">
    <cfRule type="expression" dxfId="514" priority="525">
      <formula>$Y85="El Valor debe ser igual a la meta 2015"</formula>
    </cfRule>
  </conditionalFormatting>
  <conditionalFormatting sqref="Y86">
    <cfRule type="expression" dxfId="513" priority="524">
      <formula>$Y86="El Valor debe ser igual a la meta 2015"</formula>
    </cfRule>
  </conditionalFormatting>
  <conditionalFormatting sqref="Y85">
    <cfRule type="expression" dxfId="512" priority="523">
      <formula>$Y85="El Valor debe ser igual a la meta 2015"</formula>
    </cfRule>
  </conditionalFormatting>
  <conditionalFormatting sqref="Y86">
    <cfRule type="expression" dxfId="511" priority="522">
      <formula>$Y86="El Valor debe ser igual a la meta 2015"</formula>
    </cfRule>
  </conditionalFormatting>
  <conditionalFormatting sqref="AA85:AA87">
    <cfRule type="expression" dxfId="510" priority="527">
      <formula>AA85=0</formula>
    </cfRule>
  </conditionalFormatting>
  <conditionalFormatting sqref="AA85:AA87">
    <cfRule type="expression" dxfId="509" priority="526">
      <formula>$AA85=0</formula>
    </cfRule>
  </conditionalFormatting>
  <conditionalFormatting sqref="Y85">
    <cfRule type="expression" dxfId="508" priority="521">
      <formula>$Y85="El Valor debe ser igual a la meta 2015"</formula>
    </cfRule>
  </conditionalFormatting>
  <conditionalFormatting sqref="Y86">
    <cfRule type="expression" dxfId="507" priority="520">
      <formula>$Y86="El Valor debe ser igual a la meta 2015"</formula>
    </cfRule>
  </conditionalFormatting>
  <conditionalFormatting sqref="Y85">
    <cfRule type="expression" dxfId="506" priority="519">
      <formula>$Y85="El Valor debe ser igual a la meta 2015"</formula>
    </cfRule>
  </conditionalFormatting>
  <conditionalFormatting sqref="Y86">
    <cfRule type="expression" dxfId="505" priority="518">
      <formula>$Y86="El Valor debe ser igual a la meta 2015"</formula>
    </cfRule>
  </conditionalFormatting>
  <conditionalFormatting sqref="Y85:Z85">
    <cfRule type="expression" dxfId="504" priority="517">
      <formula>$Y85="El Valor debe ser igual a la meta 2015"</formula>
    </cfRule>
  </conditionalFormatting>
  <conditionalFormatting sqref="Y86">
    <cfRule type="expression" dxfId="503" priority="516">
      <formula>$Y86="El Valor debe ser igual a la meta 2015"</formula>
    </cfRule>
  </conditionalFormatting>
  <conditionalFormatting sqref="AA85:AA87">
    <cfRule type="expression" dxfId="502" priority="515">
      <formula>$AA85=0</formula>
    </cfRule>
  </conditionalFormatting>
  <conditionalFormatting sqref="Y85">
    <cfRule type="expression" dxfId="501" priority="514">
      <formula>$Y85="El Valor debe ser igual a la meta 2015"</formula>
    </cfRule>
  </conditionalFormatting>
  <conditionalFormatting sqref="Y86">
    <cfRule type="expression" dxfId="500" priority="513">
      <formula>$Y86="El Valor debe ser igual a la meta 2015"</formula>
    </cfRule>
  </conditionalFormatting>
  <conditionalFormatting sqref="Y85">
    <cfRule type="expression" dxfId="499" priority="512">
      <formula>$Y85="El Valor debe ser igual a la meta 2015"</formula>
    </cfRule>
  </conditionalFormatting>
  <conditionalFormatting sqref="Y86">
    <cfRule type="expression" dxfId="498" priority="511">
      <formula>$Y86="El Valor debe ser igual a la meta 2015"</formula>
    </cfRule>
  </conditionalFormatting>
  <conditionalFormatting sqref="Y85">
    <cfRule type="expression" dxfId="497" priority="510">
      <formula>$Y85="El Valor debe ser igual a la meta 2015"</formula>
    </cfRule>
  </conditionalFormatting>
  <conditionalFormatting sqref="Y86">
    <cfRule type="expression" dxfId="496" priority="509">
      <formula>$Y86="El Valor debe ser igual a la meta 2015"</formula>
    </cfRule>
  </conditionalFormatting>
  <conditionalFormatting sqref="Y85">
    <cfRule type="expression" dxfId="495" priority="508">
      <formula>$Y85="El Valor debe ser igual a la meta 2015"</formula>
    </cfRule>
  </conditionalFormatting>
  <conditionalFormatting sqref="Y86">
    <cfRule type="expression" dxfId="494" priority="507">
      <formula>$Y86="El Valor debe ser igual a la meta 2015"</formula>
    </cfRule>
  </conditionalFormatting>
  <conditionalFormatting sqref="Y85:Z85">
    <cfRule type="expression" dxfId="493" priority="506">
      <formula>$Y85="El Valor debe ser igual a la meta 2015"</formula>
    </cfRule>
  </conditionalFormatting>
  <conditionalFormatting sqref="Y86">
    <cfRule type="expression" dxfId="492" priority="505">
      <formula>$Y86="El Valor debe ser igual a la meta 2015"</formula>
    </cfRule>
  </conditionalFormatting>
  <conditionalFormatting sqref="AA85:AA87">
    <cfRule type="expression" dxfId="491" priority="504">
      <formula>$AA85=0</formula>
    </cfRule>
  </conditionalFormatting>
  <conditionalFormatting sqref="Y85">
    <cfRule type="expression" dxfId="490" priority="503">
      <formula>$Y85="El Valor debe ser igual a la meta 2015"</formula>
    </cfRule>
  </conditionalFormatting>
  <conditionalFormatting sqref="Y86">
    <cfRule type="expression" dxfId="489" priority="502">
      <formula>$Y86="El Valor debe ser igual a la meta 2015"</formula>
    </cfRule>
  </conditionalFormatting>
  <conditionalFormatting sqref="Y85">
    <cfRule type="expression" dxfId="488" priority="501">
      <formula>$Y85="El Valor debe ser igual a la meta 2015"</formula>
    </cfRule>
  </conditionalFormatting>
  <conditionalFormatting sqref="Y86">
    <cfRule type="expression" dxfId="487" priority="500">
      <formula>$Y86="El Valor debe ser igual a la meta 2015"</formula>
    </cfRule>
  </conditionalFormatting>
  <conditionalFormatting sqref="Y85">
    <cfRule type="expression" dxfId="486" priority="499">
      <formula>$Y85="El Valor debe ser igual a la meta 2015"</formula>
    </cfRule>
  </conditionalFormatting>
  <conditionalFormatting sqref="Y86">
    <cfRule type="expression" dxfId="485" priority="498">
      <formula>$Y86="El Valor debe ser igual a la meta 2015"</formula>
    </cfRule>
  </conditionalFormatting>
  <conditionalFormatting sqref="Y85">
    <cfRule type="expression" dxfId="484" priority="497">
      <formula>$Y85="El Valor debe ser igual a la meta 2015"</formula>
    </cfRule>
  </conditionalFormatting>
  <conditionalFormatting sqref="Y86">
    <cfRule type="expression" dxfId="483" priority="496">
      <formula>$Y86="El Valor debe ser igual a la meta 2015"</formula>
    </cfRule>
  </conditionalFormatting>
  <conditionalFormatting sqref="Y85:Z85">
    <cfRule type="expression" dxfId="482" priority="495">
      <formula>$Y85="El Valor debe ser igual a la meta 2015"</formula>
    </cfRule>
  </conditionalFormatting>
  <conditionalFormatting sqref="Y86">
    <cfRule type="expression" dxfId="481" priority="494">
      <formula>$Y86="El Valor debe ser igual a la meta 2015"</formula>
    </cfRule>
  </conditionalFormatting>
  <conditionalFormatting sqref="AA85:AA87">
    <cfRule type="expression" dxfId="480" priority="493">
      <formula>$AA85=0</formula>
    </cfRule>
  </conditionalFormatting>
  <conditionalFormatting sqref="Y85">
    <cfRule type="expression" dxfId="479" priority="492">
      <formula>$Y85="El Valor debe ser igual a la meta 2015"</formula>
    </cfRule>
  </conditionalFormatting>
  <conditionalFormatting sqref="Y86">
    <cfRule type="expression" dxfId="478" priority="491">
      <formula>$Y86="El Valor debe ser igual a la meta 2015"</formula>
    </cfRule>
  </conditionalFormatting>
  <conditionalFormatting sqref="Y85">
    <cfRule type="expression" dxfId="477" priority="490">
      <formula>$Y85="El Valor debe ser igual a la meta 2015"</formula>
    </cfRule>
  </conditionalFormatting>
  <conditionalFormatting sqref="Y86">
    <cfRule type="expression" dxfId="476" priority="489">
      <formula>$Y86="El Valor debe ser igual a la meta 2015"</formula>
    </cfRule>
  </conditionalFormatting>
  <conditionalFormatting sqref="Y85">
    <cfRule type="expression" dxfId="475" priority="488">
      <formula>$Y85="El Valor debe ser igual a la meta 2015"</formula>
    </cfRule>
  </conditionalFormatting>
  <conditionalFormatting sqref="Y86">
    <cfRule type="expression" dxfId="474" priority="487">
      <formula>$Y86="El Valor debe ser igual a la meta 2015"</formula>
    </cfRule>
  </conditionalFormatting>
  <conditionalFormatting sqref="Y85">
    <cfRule type="expression" dxfId="473" priority="486">
      <formula>$Y85="El Valor debe ser igual a la meta 2015"</formula>
    </cfRule>
  </conditionalFormatting>
  <conditionalFormatting sqref="Y86">
    <cfRule type="expression" dxfId="472" priority="485">
      <formula>$Y86="El Valor debe ser igual a la meta 2015"</formula>
    </cfRule>
  </conditionalFormatting>
  <conditionalFormatting sqref="Y85:Z85">
    <cfRule type="expression" dxfId="471" priority="484">
      <formula>$Y85="El Valor debe ser igual a la meta 2015"</formula>
    </cfRule>
  </conditionalFormatting>
  <conditionalFormatting sqref="Y86">
    <cfRule type="expression" dxfId="470" priority="483">
      <formula>$Y86="El Valor debe ser igual a la meta 2015"</formula>
    </cfRule>
  </conditionalFormatting>
  <conditionalFormatting sqref="Y85:Z85">
    <cfRule type="expression" dxfId="469" priority="482">
      <formula>$Y85="El Valor debe ser igual a la meta 2015"</formula>
    </cfRule>
  </conditionalFormatting>
  <conditionalFormatting sqref="Y86">
    <cfRule type="expression" dxfId="468" priority="481">
      <formula>$Y86="El Valor debe ser igual a la meta 2015"</formula>
    </cfRule>
  </conditionalFormatting>
  <conditionalFormatting sqref="Y85:Z85">
    <cfRule type="expression" dxfId="467" priority="480">
      <formula>$Y85="El Valor debe ser igual a la meta 2015"</formula>
    </cfRule>
  </conditionalFormatting>
  <conditionalFormatting sqref="Y86">
    <cfRule type="expression" dxfId="466" priority="479">
      <formula>$Y86="El Valor debe ser igual a la meta 2015"</formula>
    </cfRule>
  </conditionalFormatting>
  <conditionalFormatting sqref="Y85:Z85">
    <cfRule type="expression" dxfId="465" priority="478">
      <formula>$Y85="El Valor debe ser igual a la meta 2015"</formula>
    </cfRule>
  </conditionalFormatting>
  <conditionalFormatting sqref="Y86">
    <cfRule type="expression" dxfId="464" priority="477">
      <formula>$Y86="El Valor debe ser igual a la meta 2015"</formula>
    </cfRule>
  </conditionalFormatting>
  <conditionalFormatting sqref="Y85:Z85">
    <cfRule type="expression" dxfId="463" priority="476">
      <formula>$Y85="El Valor debe ser igual a la meta 2015"</formula>
    </cfRule>
  </conditionalFormatting>
  <conditionalFormatting sqref="Y86">
    <cfRule type="expression" dxfId="462" priority="475">
      <formula>$Y86="El Valor debe ser igual a la meta 2015"</formula>
    </cfRule>
  </conditionalFormatting>
  <conditionalFormatting sqref="R96:R98 O96:O98 U96:U98">
    <cfRule type="expression" dxfId="461" priority="474">
      <formula>O96=0</formula>
    </cfRule>
  </conditionalFormatting>
  <conditionalFormatting sqref="R99:R101 O99:O101 U99:U101">
    <cfRule type="expression" dxfId="460" priority="473">
      <formula>O99=0</formula>
    </cfRule>
  </conditionalFormatting>
  <conditionalFormatting sqref="X102:X104 AA102:AA104">
    <cfRule type="expression" dxfId="459" priority="460">
      <formula>X102=0</formula>
    </cfRule>
  </conditionalFormatting>
  <conditionalFormatting sqref="AA102:AA104">
    <cfRule type="expression" dxfId="458" priority="459">
      <formula>$AA102=0</formula>
    </cfRule>
  </conditionalFormatting>
  <conditionalFormatting sqref="Y102">
    <cfRule type="expression" dxfId="457" priority="458">
      <formula>$Y102="El Valor debe ser igual a la meta 2015"</formula>
    </cfRule>
  </conditionalFormatting>
  <conditionalFormatting sqref="Y103">
    <cfRule type="expression" dxfId="456" priority="457">
      <formula>$Y103="El Valor debe ser igual a la meta 2015"</formula>
    </cfRule>
  </conditionalFormatting>
  <conditionalFormatting sqref="AA102:AA104">
    <cfRule type="expression" dxfId="455" priority="456">
      <formula>$AA102=0</formula>
    </cfRule>
  </conditionalFormatting>
  <conditionalFormatting sqref="AA102:AA104">
    <cfRule type="expression" dxfId="454" priority="455">
      <formula>$AA102=0</formula>
    </cfRule>
  </conditionalFormatting>
  <conditionalFormatting sqref="AA102:AA104">
    <cfRule type="expression" dxfId="453" priority="454">
      <formula>$AA102=0</formula>
    </cfRule>
  </conditionalFormatting>
  <conditionalFormatting sqref="AA102:AA104">
    <cfRule type="expression" dxfId="452" priority="453">
      <formula>$AA102=0</formula>
    </cfRule>
  </conditionalFormatting>
  <conditionalFormatting sqref="AA102:AA104">
    <cfRule type="expression" dxfId="451" priority="452">
      <formula>$AA102=0</formula>
    </cfRule>
  </conditionalFormatting>
  <conditionalFormatting sqref="Y102">
    <cfRule type="expression" dxfId="450" priority="451">
      <formula>$Y102="El Valor debe ser igual a la meta 2015"</formula>
    </cfRule>
  </conditionalFormatting>
  <conditionalFormatting sqref="Y103">
    <cfRule type="expression" dxfId="449" priority="450">
      <formula>$Y103="El Valor debe ser igual a la meta 2015"</formula>
    </cfRule>
  </conditionalFormatting>
  <conditionalFormatting sqref="Y102">
    <cfRule type="expression" dxfId="448" priority="449">
      <formula>$Y102="El Valor debe ser igual a la meta 2015"</formula>
    </cfRule>
  </conditionalFormatting>
  <conditionalFormatting sqref="Y103">
    <cfRule type="expression" dxfId="447" priority="448">
      <formula>$Y103="El Valor debe ser igual a la meta 2015"</formula>
    </cfRule>
  </conditionalFormatting>
  <conditionalFormatting sqref="Y102">
    <cfRule type="expression" dxfId="446" priority="447">
      <formula>$Y102="El Valor debe ser igual a la meta 2015"</formula>
    </cfRule>
  </conditionalFormatting>
  <conditionalFormatting sqref="Y103">
    <cfRule type="expression" dxfId="445" priority="446">
      <formula>$Y103="El Valor debe ser igual a la meta 2015"</formula>
    </cfRule>
  </conditionalFormatting>
  <conditionalFormatting sqref="Y102:Z102">
    <cfRule type="expression" dxfId="444" priority="445">
      <formula>$Y102="El Valor debe ser igual a la meta 2015"</formula>
    </cfRule>
  </conditionalFormatting>
  <conditionalFormatting sqref="Y103">
    <cfRule type="expression" dxfId="443" priority="444">
      <formula>$Y103="El Valor debe ser igual a la meta 2015"</formula>
    </cfRule>
  </conditionalFormatting>
  <conditionalFormatting sqref="AA102:AA104">
    <cfRule type="expression" dxfId="442" priority="443">
      <formula>$AA102=0</formula>
    </cfRule>
  </conditionalFormatting>
  <conditionalFormatting sqref="Y102">
    <cfRule type="expression" dxfId="441" priority="442">
      <formula>$Y102="El Valor debe ser igual a la meta 2015"</formula>
    </cfRule>
  </conditionalFormatting>
  <conditionalFormatting sqref="Y103">
    <cfRule type="expression" dxfId="440" priority="441">
      <formula>$Y103="El Valor debe ser igual a la meta 2015"</formula>
    </cfRule>
  </conditionalFormatting>
  <conditionalFormatting sqref="AA102:AA104">
    <cfRule type="expression" dxfId="439" priority="440">
      <formula>$AA102=0</formula>
    </cfRule>
  </conditionalFormatting>
  <conditionalFormatting sqref="AA102:AA104">
    <cfRule type="expression" dxfId="438" priority="439">
      <formula>$AA102=0</formula>
    </cfRule>
  </conditionalFormatting>
  <conditionalFormatting sqref="AA102:AA104">
    <cfRule type="expression" dxfId="437" priority="438">
      <formula>$AA102=0</formula>
    </cfRule>
  </conditionalFormatting>
  <conditionalFormatting sqref="AA102:AA104">
    <cfRule type="expression" dxfId="436" priority="437">
      <formula>$AA102=0</formula>
    </cfRule>
  </conditionalFormatting>
  <conditionalFormatting sqref="Y102">
    <cfRule type="expression" dxfId="435" priority="436">
      <formula>$Y102="El Valor debe ser igual a la meta 2015"</formula>
    </cfRule>
  </conditionalFormatting>
  <conditionalFormatting sqref="Y103">
    <cfRule type="expression" dxfId="434" priority="435">
      <formula>$Y103="El Valor debe ser igual a la meta 2015"</formula>
    </cfRule>
  </conditionalFormatting>
  <conditionalFormatting sqref="Y102">
    <cfRule type="expression" dxfId="433" priority="434">
      <formula>$Y102="El Valor debe ser igual a la meta 2015"</formula>
    </cfRule>
  </conditionalFormatting>
  <conditionalFormatting sqref="Y103">
    <cfRule type="expression" dxfId="432" priority="433">
      <formula>$Y103="El Valor debe ser igual a la meta 2015"</formula>
    </cfRule>
  </conditionalFormatting>
  <conditionalFormatting sqref="Y102">
    <cfRule type="expression" dxfId="431" priority="432">
      <formula>$Y102="El Valor debe ser igual a la meta 2015"</formula>
    </cfRule>
  </conditionalFormatting>
  <conditionalFormatting sqref="Y103">
    <cfRule type="expression" dxfId="430" priority="431">
      <formula>$Y103="El Valor debe ser igual a la meta 2015"</formula>
    </cfRule>
  </conditionalFormatting>
  <conditionalFormatting sqref="Y102:Z102">
    <cfRule type="expression" dxfId="429" priority="430">
      <formula>$Y102="El Valor debe ser igual a la meta 2015"</formula>
    </cfRule>
  </conditionalFormatting>
  <conditionalFormatting sqref="Y103">
    <cfRule type="expression" dxfId="428" priority="429">
      <formula>$Y103="El Valor debe ser igual a la meta 2015"</formula>
    </cfRule>
  </conditionalFormatting>
  <conditionalFormatting sqref="AA102:AA104">
    <cfRule type="expression" dxfId="427" priority="428">
      <formula>$AA102=0</formula>
    </cfRule>
  </conditionalFormatting>
  <conditionalFormatting sqref="Y102">
    <cfRule type="expression" dxfId="426" priority="427">
      <formula>$Y102="El Valor debe ser igual a la meta 2015"</formula>
    </cfRule>
  </conditionalFormatting>
  <conditionalFormatting sqref="Y103">
    <cfRule type="expression" dxfId="425" priority="426">
      <formula>$Y103="El Valor debe ser igual a la meta 2015"</formula>
    </cfRule>
  </conditionalFormatting>
  <conditionalFormatting sqref="Y102">
    <cfRule type="expression" dxfId="424" priority="425">
      <formula>$Y102="El Valor debe ser igual a la meta 2015"</formula>
    </cfRule>
  </conditionalFormatting>
  <conditionalFormatting sqref="Y103">
    <cfRule type="expression" dxfId="423" priority="424">
      <formula>$Y103="El Valor debe ser igual a la meta 2015"</formula>
    </cfRule>
  </conditionalFormatting>
  <conditionalFormatting sqref="Y102">
    <cfRule type="expression" dxfId="422" priority="423">
      <formula>$Y102="El Valor debe ser igual a la meta 2015"</formula>
    </cfRule>
  </conditionalFormatting>
  <conditionalFormatting sqref="Y103">
    <cfRule type="expression" dxfId="421" priority="422">
      <formula>$Y103="El Valor debe ser igual a la meta 2015"</formula>
    </cfRule>
  </conditionalFormatting>
  <conditionalFormatting sqref="Y102">
    <cfRule type="expression" dxfId="420" priority="421">
      <formula>$Y102="El Valor debe ser igual a la meta 2015"</formula>
    </cfRule>
  </conditionalFormatting>
  <conditionalFormatting sqref="Y103">
    <cfRule type="expression" dxfId="419" priority="420">
      <formula>$Y103="El Valor debe ser igual a la meta 2015"</formula>
    </cfRule>
  </conditionalFormatting>
  <conditionalFormatting sqref="Y102:Z102">
    <cfRule type="expression" dxfId="418" priority="419">
      <formula>$Y102="El Valor debe ser igual a la meta 2015"</formula>
    </cfRule>
  </conditionalFormatting>
  <conditionalFormatting sqref="Y103">
    <cfRule type="expression" dxfId="417" priority="418">
      <formula>$Y103="El Valor debe ser igual a la meta 2015"</formula>
    </cfRule>
  </conditionalFormatting>
  <conditionalFormatting sqref="AA102:AA104">
    <cfRule type="expression" dxfId="416" priority="417">
      <formula>$AA102=0</formula>
    </cfRule>
  </conditionalFormatting>
  <conditionalFormatting sqref="Y102">
    <cfRule type="expression" dxfId="415" priority="416">
      <formula>$Y102="El Valor debe ser igual a la meta 2015"</formula>
    </cfRule>
  </conditionalFormatting>
  <conditionalFormatting sqref="Y103">
    <cfRule type="expression" dxfId="414" priority="415">
      <formula>$Y103="El Valor debe ser igual a la meta 2015"</formula>
    </cfRule>
  </conditionalFormatting>
  <conditionalFormatting sqref="Y102">
    <cfRule type="expression" dxfId="413" priority="414">
      <formula>$Y102="El Valor debe ser igual a la meta 2015"</formula>
    </cfRule>
  </conditionalFormatting>
  <conditionalFormatting sqref="Y103">
    <cfRule type="expression" dxfId="412" priority="413">
      <formula>$Y103="El Valor debe ser igual a la meta 2015"</formula>
    </cfRule>
  </conditionalFormatting>
  <conditionalFormatting sqref="Y102">
    <cfRule type="expression" dxfId="411" priority="412">
      <formula>$Y102="El Valor debe ser igual a la meta 2015"</formula>
    </cfRule>
  </conditionalFormatting>
  <conditionalFormatting sqref="Y103">
    <cfRule type="expression" dxfId="410" priority="411">
      <formula>$Y103="El Valor debe ser igual a la meta 2015"</formula>
    </cfRule>
  </conditionalFormatting>
  <conditionalFormatting sqref="Y102">
    <cfRule type="expression" dxfId="409" priority="410">
      <formula>$Y102="El Valor debe ser igual a la meta 2015"</formula>
    </cfRule>
  </conditionalFormatting>
  <conditionalFormatting sqref="Y103">
    <cfRule type="expression" dxfId="408" priority="409">
      <formula>$Y103="El Valor debe ser igual a la meta 2015"</formula>
    </cfRule>
  </conditionalFormatting>
  <conditionalFormatting sqref="Y102:Z102">
    <cfRule type="expression" dxfId="407" priority="408">
      <formula>$Y102="El Valor debe ser igual a la meta 2015"</formula>
    </cfRule>
  </conditionalFormatting>
  <conditionalFormatting sqref="Y103">
    <cfRule type="expression" dxfId="406" priority="407">
      <formula>$Y103="El Valor debe ser igual a la meta 2015"</formula>
    </cfRule>
  </conditionalFormatting>
  <conditionalFormatting sqref="AA102:AA104">
    <cfRule type="expression" dxfId="405" priority="406">
      <formula>$AA102=0</formula>
    </cfRule>
  </conditionalFormatting>
  <conditionalFormatting sqref="Y102">
    <cfRule type="expression" dxfId="404" priority="405">
      <formula>$Y102="El Valor debe ser igual a la meta 2015"</formula>
    </cfRule>
  </conditionalFormatting>
  <conditionalFormatting sqref="Y103">
    <cfRule type="expression" dxfId="403" priority="404">
      <formula>$Y103="El Valor debe ser igual a la meta 2015"</formula>
    </cfRule>
  </conditionalFormatting>
  <conditionalFormatting sqref="Y102">
    <cfRule type="expression" dxfId="402" priority="403">
      <formula>$Y102="El Valor debe ser igual a la meta 2015"</formula>
    </cfRule>
  </conditionalFormatting>
  <conditionalFormatting sqref="Y103">
    <cfRule type="expression" dxfId="401" priority="402">
      <formula>$Y103="El Valor debe ser igual a la meta 2015"</formula>
    </cfRule>
  </conditionalFormatting>
  <conditionalFormatting sqref="Y102">
    <cfRule type="expression" dxfId="400" priority="401">
      <formula>$Y102="El Valor debe ser igual a la meta 2015"</formula>
    </cfRule>
  </conditionalFormatting>
  <conditionalFormatting sqref="Y103">
    <cfRule type="expression" dxfId="399" priority="400">
      <formula>$Y103="El Valor debe ser igual a la meta 2015"</formula>
    </cfRule>
  </conditionalFormatting>
  <conditionalFormatting sqref="Y102">
    <cfRule type="expression" dxfId="398" priority="399">
      <formula>$Y102="El Valor debe ser igual a la meta 2015"</formula>
    </cfRule>
  </conditionalFormatting>
  <conditionalFormatting sqref="Y103">
    <cfRule type="expression" dxfId="397" priority="398">
      <formula>$Y103="El Valor debe ser igual a la meta 2015"</formula>
    </cfRule>
  </conditionalFormatting>
  <conditionalFormatting sqref="Y102:Z102">
    <cfRule type="expression" dxfId="396" priority="397">
      <formula>$Y102="El Valor debe ser igual a la meta 2015"</formula>
    </cfRule>
  </conditionalFormatting>
  <conditionalFormatting sqref="Y103">
    <cfRule type="expression" dxfId="395" priority="396">
      <formula>$Y103="El Valor debe ser igual a la meta 2015"</formula>
    </cfRule>
  </conditionalFormatting>
  <conditionalFormatting sqref="AA102:AA104">
    <cfRule type="expression" dxfId="394" priority="395">
      <formula>$AA102=0</formula>
    </cfRule>
  </conditionalFormatting>
  <conditionalFormatting sqref="Y102">
    <cfRule type="expression" dxfId="393" priority="394">
      <formula>$Y102="El Valor debe ser igual a la meta 2015"</formula>
    </cfRule>
  </conditionalFormatting>
  <conditionalFormatting sqref="Y103">
    <cfRule type="expression" dxfId="392" priority="393">
      <formula>$Y103="El Valor debe ser igual a la meta 2015"</formula>
    </cfRule>
  </conditionalFormatting>
  <conditionalFormatting sqref="Y102">
    <cfRule type="expression" dxfId="391" priority="392">
      <formula>$Y102="El Valor debe ser igual a la meta 2015"</formula>
    </cfRule>
  </conditionalFormatting>
  <conditionalFormatting sqref="Y103">
    <cfRule type="expression" dxfId="390" priority="391">
      <formula>$Y103="El Valor debe ser igual a la meta 2015"</formula>
    </cfRule>
  </conditionalFormatting>
  <conditionalFormatting sqref="Y102">
    <cfRule type="expression" dxfId="389" priority="390">
      <formula>$Y102="El Valor debe ser igual a la meta 2015"</formula>
    </cfRule>
  </conditionalFormatting>
  <conditionalFormatting sqref="Y103">
    <cfRule type="expression" dxfId="388" priority="389">
      <formula>$Y103="El Valor debe ser igual a la meta 2015"</formula>
    </cfRule>
  </conditionalFormatting>
  <conditionalFormatting sqref="Y102">
    <cfRule type="expression" dxfId="387" priority="388">
      <formula>$Y102="El Valor debe ser igual a la meta 2015"</formula>
    </cfRule>
  </conditionalFormatting>
  <conditionalFormatting sqref="Y103">
    <cfRule type="expression" dxfId="386" priority="387">
      <formula>$Y103="El Valor debe ser igual a la meta 2015"</formula>
    </cfRule>
  </conditionalFormatting>
  <conditionalFormatting sqref="Y102:Z102">
    <cfRule type="expression" dxfId="385" priority="386">
      <formula>$Y102="El Valor debe ser igual a la meta 2015"</formula>
    </cfRule>
  </conditionalFormatting>
  <conditionalFormatting sqref="Y103">
    <cfRule type="expression" dxfId="384" priority="385">
      <formula>$Y103="El Valor debe ser igual a la meta 2015"</formula>
    </cfRule>
  </conditionalFormatting>
  <conditionalFormatting sqref="Y102:Z102">
    <cfRule type="expression" dxfId="383" priority="384">
      <formula>$Y102="El Valor debe ser igual a la meta 2015"</formula>
    </cfRule>
  </conditionalFormatting>
  <conditionalFormatting sqref="Y103">
    <cfRule type="expression" dxfId="382" priority="383">
      <formula>$Y103="El Valor debe ser igual a la meta 2015"</formula>
    </cfRule>
  </conditionalFormatting>
  <conditionalFormatting sqref="Y102:Z102">
    <cfRule type="expression" dxfId="381" priority="382">
      <formula>$Y102="El Valor debe ser igual a la meta 2015"</formula>
    </cfRule>
  </conditionalFormatting>
  <conditionalFormatting sqref="Y103">
    <cfRule type="expression" dxfId="380" priority="381">
      <formula>$Y103="El Valor debe ser igual a la meta 2015"</formula>
    </cfRule>
  </conditionalFormatting>
  <conditionalFormatting sqref="Y102:Z102">
    <cfRule type="expression" dxfId="379" priority="380">
      <formula>$Y102="El Valor debe ser igual a la meta 2015"</formula>
    </cfRule>
  </conditionalFormatting>
  <conditionalFormatting sqref="Y103">
    <cfRule type="expression" dxfId="378" priority="379">
      <formula>$Y103="El Valor debe ser igual a la meta 2015"</formula>
    </cfRule>
  </conditionalFormatting>
  <conditionalFormatting sqref="Y102:Z102">
    <cfRule type="expression" dxfId="377" priority="378">
      <formula>$Y102="El Valor debe ser igual a la meta 2015"</formula>
    </cfRule>
  </conditionalFormatting>
  <conditionalFormatting sqref="Y103">
    <cfRule type="expression" dxfId="376" priority="377">
      <formula>$Y103="El Valor debe ser igual a la meta 2015"</formula>
    </cfRule>
  </conditionalFormatting>
  <conditionalFormatting sqref="AA102:AA104">
    <cfRule type="expression" dxfId="375" priority="376">
      <formula>$AA102=0</formula>
    </cfRule>
  </conditionalFormatting>
  <conditionalFormatting sqref="Y102">
    <cfRule type="expression" dxfId="374" priority="375">
      <formula>$Y102="El Valor debe ser igual a la meta 2015"</formula>
    </cfRule>
  </conditionalFormatting>
  <conditionalFormatting sqref="Y103">
    <cfRule type="expression" dxfId="373" priority="374">
      <formula>$Y103="El Valor debe ser igual a la meta 2015"</formula>
    </cfRule>
  </conditionalFormatting>
  <conditionalFormatting sqref="Y102">
    <cfRule type="expression" dxfId="372" priority="373">
      <formula>$Y102="El Valor debe ser igual a la meta 2015"</formula>
    </cfRule>
  </conditionalFormatting>
  <conditionalFormatting sqref="Y103">
    <cfRule type="expression" dxfId="371" priority="372">
      <formula>$Y103="El Valor debe ser igual a la meta 2015"</formula>
    </cfRule>
  </conditionalFormatting>
  <conditionalFormatting sqref="Y102">
    <cfRule type="expression" dxfId="370" priority="371">
      <formula>$Y102="El Valor debe ser igual a la meta 2015"</formula>
    </cfRule>
  </conditionalFormatting>
  <conditionalFormatting sqref="Y103">
    <cfRule type="expression" dxfId="369" priority="370">
      <formula>$Y103="El Valor debe ser igual a la meta 2015"</formula>
    </cfRule>
  </conditionalFormatting>
  <conditionalFormatting sqref="Y102">
    <cfRule type="expression" dxfId="368" priority="369">
      <formula>$Y102="El Valor debe ser igual a la meta 2015"</formula>
    </cfRule>
  </conditionalFormatting>
  <conditionalFormatting sqref="Y103">
    <cfRule type="expression" dxfId="367" priority="368">
      <formula>$Y103="El Valor debe ser igual a la meta 2015"</formula>
    </cfRule>
  </conditionalFormatting>
  <conditionalFormatting sqref="Y102:Z102">
    <cfRule type="expression" dxfId="366" priority="367">
      <formula>$Y102="El Valor debe ser igual a la meta 2015"</formula>
    </cfRule>
  </conditionalFormatting>
  <conditionalFormatting sqref="Y103">
    <cfRule type="expression" dxfId="365" priority="366">
      <formula>$Y103="El Valor debe ser igual a la meta 2015"</formula>
    </cfRule>
  </conditionalFormatting>
  <conditionalFormatting sqref="AA102:AA104">
    <cfRule type="expression" dxfId="364" priority="365">
      <formula>$AA102=0</formula>
    </cfRule>
  </conditionalFormatting>
  <conditionalFormatting sqref="Y102">
    <cfRule type="expression" dxfId="363" priority="364">
      <formula>$Y102="El Valor debe ser igual a la meta 2015"</formula>
    </cfRule>
  </conditionalFormatting>
  <conditionalFormatting sqref="Y103">
    <cfRule type="expression" dxfId="362" priority="363">
      <formula>$Y103="El Valor debe ser igual a la meta 2015"</formula>
    </cfRule>
  </conditionalFormatting>
  <conditionalFormatting sqref="Y102">
    <cfRule type="expression" dxfId="361" priority="362">
      <formula>$Y102="El Valor debe ser igual a la meta 2015"</formula>
    </cfRule>
  </conditionalFormatting>
  <conditionalFormatting sqref="Y103">
    <cfRule type="expression" dxfId="360" priority="361">
      <formula>$Y103="El Valor debe ser igual a la meta 2015"</formula>
    </cfRule>
  </conditionalFormatting>
  <conditionalFormatting sqref="Y102">
    <cfRule type="expression" dxfId="359" priority="360">
      <formula>$Y102="El Valor debe ser igual a la meta 2015"</formula>
    </cfRule>
  </conditionalFormatting>
  <conditionalFormatting sqref="Y103">
    <cfRule type="expression" dxfId="358" priority="359">
      <formula>$Y103="El Valor debe ser igual a la meta 2015"</formula>
    </cfRule>
  </conditionalFormatting>
  <conditionalFormatting sqref="Y102">
    <cfRule type="expression" dxfId="357" priority="358">
      <formula>$Y102="El Valor debe ser igual a la meta 2015"</formula>
    </cfRule>
  </conditionalFormatting>
  <conditionalFormatting sqref="Y103">
    <cfRule type="expression" dxfId="356" priority="357">
      <formula>$Y103="El Valor debe ser igual a la meta 2015"</formula>
    </cfRule>
  </conditionalFormatting>
  <conditionalFormatting sqref="Y102:Z102">
    <cfRule type="expression" dxfId="355" priority="356">
      <formula>$Y102="El Valor debe ser igual a la meta 2015"</formula>
    </cfRule>
  </conditionalFormatting>
  <conditionalFormatting sqref="Y103">
    <cfRule type="expression" dxfId="354" priority="355">
      <formula>$Y103="El Valor debe ser igual a la meta 2015"</formula>
    </cfRule>
  </conditionalFormatting>
  <conditionalFormatting sqref="Y102:Z102">
    <cfRule type="expression" dxfId="353" priority="354">
      <formula>$Y102="El Valor debe ser igual a la meta 2015"</formula>
    </cfRule>
  </conditionalFormatting>
  <conditionalFormatting sqref="Y103">
    <cfRule type="expression" dxfId="352" priority="353">
      <formula>$Y103="El Valor debe ser igual a la meta 2015"</formula>
    </cfRule>
  </conditionalFormatting>
  <conditionalFormatting sqref="Y102:Z102">
    <cfRule type="expression" dxfId="351" priority="352">
      <formula>$Y102="El Valor debe ser igual a la meta 2015"</formula>
    </cfRule>
  </conditionalFormatting>
  <conditionalFormatting sqref="Y103">
    <cfRule type="expression" dxfId="350" priority="351">
      <formula>$Y103="El Valor debe ser igual a la meta 2015"</formula>
    </cfRule>
  </conditionalFormatting>
  <conditionalFormatting sqref="Y102:Z102">
    <cfRule type="expression" dxfId="349" priority="350">
      <formula>$Y102="El Valor debe ser igual a la meta 2015"</formula>
    </cfRule>
  </conditionalFormatting>
  <conditionalFormatting sqref="Y103">
    <cfRule type="expression" dxfId="348" priority="349">
      <formula>$Y103="El Valor debe ser igual a la meta 2015"</formula>
    </cfRule>
  </conditionalFormatting>
  <conditionalFormatting sqref="Y102:Z102">
    <cfRule type="expression" dxfId="347" priority="348">
      <formula>$Y102="El Valor debe ser igual a la meta 2015"</formula>
    </cfRule>
  </conditionalFormatting>
  <conditionalFormatting sqref="Y103">
    <cfRule type="expression" dxfId="346" priority="347">
      <formula>$Y103="El Valor debe ser igual a la meta 2015"</formula>
    </cfRule>
  </conditionalFormatting>
  <conditionalFormatting sqref="R102:R104 O102:O104 U102:U104">
    <cfRule type="expression" dxfId="345" priority="346">
      <formula>O102=0</formula>
    </cfRule>
  </conditionalFormatting>
  <conditionalFormatting sqref="X105:X107 AA105:AA107">
    <cfRule type="expression" dxfId="344" priority="345">
      <formula>X105=0</formula>
    </cfRule>
  </conditionalFormatting>
  <conditionalFormatting sqref="AA105:AA107">
    <cfRule type="expression" dxfId="343" priority="344">
      <formula>$AA105=0</formula>
    </cfRule>
  </conditionalFormatting>
  <conditionalFormatting sqref="Y105">
    <cfRule type="expression" dxfId="342" priority="343">
      <formula>$Y105="El Valor debe ser igual a la meta 2015"</formula>
    </cfRule>
  </conditionalFormatting>
  <conditionalFormatting sqref="Y106">
    <cfRule type="expression" dxfId="341" priority="342">
      <formula>$Y106="El Valor debe ser igual a la meta 2015"</formula>
    </cfRule>
  </conditionalFormatting>
  <conditionalFormatting sqref="AA105:AA107">
    <cfRule type="expression" dxfId="340" priority="341">
      <formula>$AA105=0</formula>
    </cfRule>
  </conditionalFormatting>
  <conditionalFormatting sqref="AA105:AA107">
    <cfRule type="expression" dxfId="339" priority="340">
      <formula>$AA105=0</formula>
    </cfRule>
  </conditionalFormatting>
  <conditionalFormatting sqref="AA105:AA107">
    <cfRule type="expression" dxfId="338" priority="339">
      <formula>$AA105=0</formula>
    </cfRule>
  </conditionalFormatting>
  <conditionalFormatting sqref="AA105:AA107">
    <cfRule type="expression" dxfId="337" priority="338">
      <formula>$AA105=0</formula>
    </cfRule>
  </conditionalFormatting>
  <conditionalFormatting sqref="AA105:AA107">
    <cfRule type="expression" dxfId="336" priority="337">
      <formula>$AA105=0</formula>
    </cfRule>
  </conditionalFormatting>
  <conditionalFormatting sqref="Y105">
    <cfRule type="expression" dxfId="335" priority="336">
      <formula>$Y105="El Valor debe ser igual a la meta 2015"</formula>
    </cfRule>
  </conditionalFormatting>
  <conditionalFormatting sqref="Y106">
    <cfRule type="expression" dxfId="334" priority="335">
      <formula>$Y106="El Valor debe ser igual a la meta 2015"</formula>
    </cfRule>
  </conditionalFormatting>
  <conditionalFormatting sqref="Y105">
    <cfRule type="expression" dxfId="333" priority="334">
      <formula>$Y105="El Valor debe ser igual a la meta 2015"</formula>
    </cfRule>
  </conditionalFormatting>
  <conditionalFormatting sqref="Y106">
    <cfRule type="expression" dxfId="332" priority="333">
      <formula>$Y106="El Valor debe ser igual a la meta 2015"</formula>
    </cfRule>
  </conditionalFormatting>
  <conditionalFormatting sqref="Y105">
    <cfRule type="expression" dxfId="331" priority="332">
      <formula>$Y105="El Valor debe ser igual a la meta 2015"</formula>
    </cfRule>
  </conditionalFormatting>
  <conditionalFormatting sqref="Y106">
    <cfRule type="expression" dxfId="330" priority="331">
      <formula>$Y106="El Valor debe ser igual a la meta 2015"</formula>
    </cfRule>
  </conditionalFormatting>
  <conditionalFormatting sqref="Y105:Z105">
    <cfRule type="expression" dxfId="329" priority="330">
      <formula>$Y105="El Valor debe ser igual a la meta 2015"</formula>
    </cfRule>
  </conditionalFormatting>
  <conditionalFormatting sqref="Y106">
    <cfRule type="expression" dxfId="328" priority="329">
      <formula>$Y106="El Valor debe ser igual a la meta 2015"</formula>
    </cfRule>
  </conditionalFormatting>
  <conditionalFormatting sqref="AA105:AA107">
    <cfRule type="expression" dxfId="327" priority="328">
      <formula>$AA105=0</formula>
    </cfRule>
  </conditionalFormatting>
  <conditionalFormatting sqref="Y105">
    <cfRule type="expression" dxfId="326" priority="327">
      <formula>$Y105="El Valor debe ser igual a la meta 2015"</formula>
    </cfRule>
  </conditionalFormatting>
  <conditionalFormatting sqref="Y106">
    <cfRule type="expression" dxfId="325" priority="326">
      <formula>$Y106="El Valor debe ser igual a la meta 2015"</formula>
    </cfRule>
  </conditionalFormatting>
  <conditionalFormatting sqref="AA105:AA107">
    <cfRule type="expression" dxfId="324" priority="325">
      <formula>$AA105=0</formula>
    </cfRule>
  </conditionalFormatting>
  <conditionalFormatting sqref="AA105:AA107">
    <cfRule type="expression" dxfId="323" priority="324">
      <formula>$AA105=0</formula>
    </cfRule>
  </conditionalFormatting>
  <conditionalFormatting sqref="AA105:AA107">
    <cfRule type="expression" dxfId="322" priority="323">
      <formula>$AA105=0</formula>
    </cfRule>
  </conditionalFormatting>
  <conditionalFormatting sqref="AA105:AA107">
    <cfRule type="expression" dxfId="321" priority="322">
      <formula>$AA105=0</formula>
    </cfRule>
  </conditionalFormatting>
  <conditionalFormatting sqref="Y105">
    <cfRule type="expression" dxfId="320" priority="321">
      <formula>$Y105="El Valor debe ser igual a la meta 2015"</formula>
    </cfRule>
  </conditionalFormatting>
  <conditionalFormatting sqref="Y106">
    <cfRule type="expression" dxfId="319" priority="320">
      <formula>$Y106="El Valor debe ser igual a la meta 2015"</formula>
    </cfRule>
  </conditionalFormatting>
  <conditionalFormatting sqref="Y105">
    <cfRule type="expression" dxfId="318" priority="319">
      <formula>$Y105="El Valor debe ser igual a la meta 2015"</formula>
    </cfRule>
  </conditionalFormatting>
  <conditionalFormatting sqref="Y106">
    <cfRule type="expression" dxfId="317" priority="318">
      <formula>$Y106="El Valor debe ser igual a la meta 2015"</formula>
    </cfRule>
  </conditionalFormatting>
  <conditionalFormatting sqref="Y105">
    <cfRule type="expression" dxfId="316" priority="317">
      <formula>$Y105="El Valor debe ser igual a la meta 2015"</formula>
    </cfRule>
  </conditionalFormatting>
  <conditionalFormatting sqref="Y106">
    <cfRule type="expression" dxfId="315" priority="316">
      <formula>$Y106="El Valor debe ser igual a la meta 2015"</formula>
    </cfRule>
  </conditionalFormatting>
  <conditionalFormatting sqref="Y105:Z105">
    <cfRule type="expression" dxfId="314" priority="315">
      <formula>$Y105="El Valor debe ser igual a la meta 2015"</formula>
    </cfRule>
  </conditionalFormatting>
  <conditionalFormatting sqref="Y106">
    <cfRule type="expression" dxfId="313" priority="314">
      <formula>$Y106="El Valor debe ser igual a la meta 2015"</formula>
    </cfRule>
  </conditionalFormatting>
  <conditionalFormatting sqref="AA105:AA107">
    <cfRule type="expression" dxfId="312" priority="313">
      <formula>$AA105=0</formula>
    </cfRule>
  </conditionalFormatting>
  <conditionalFormatting sqref="Y105">
    <cfRule type="expression" dxfId="311" priority="312">
      <formula>$Y105="El Valor debe ser igual a la meta 2015"</formula>
    </cfRule>
  </conditionalFormatting>
  <conditionalFormatting sqref="Y106">
    <cfRule type="expression" dxfId="310" priority="311">
      <formula>$Y106="El Valor debe ser igual a la meta 2015"</formula>
    </cfRule>
  </conditionalFormatting>
  <conditionalFormatting sqref="Y105">
    <cfRule type="expression" dxfId="309" priority="310">
      <formula>$Y105="El Valor debe ser igual a la meta 2015"</formula>
    </cfRule>
  </conditionalFormatting>
  <conditionalFormatting sqref="Y106">
    <cfRule type="expression" dxfId="308" priority="309">
      <formula>$Y106="El Valor debe ser igual a la meta 2015"</formula>
    </cfRule>
  </conditionalFormatting>
  <conditionalFormatting sqref="Y105">
    <cfRule type="expression" dxfId="307" priority="308">
      <formula>$Y105="El Valor debe ser igual a la meta 2015"</formula>
    </cfRule>
  </conditionalFormatting>
  <conditionalFormatting sqref="Y106">
    <cfRule type="expression" dxfId="306" priority="307">
      <formula>$Y106="El Valor debe ser igual a la meta 2015"</formula>
    </cfRule>
  </conditionalFormatting>
  <conditionalFormatting sqref="Y105">
    <cfRule type="expression" dxfId="305" priority="306">
      <formula>$Y105="El Valor debe ser igual a la meta 2015"</formula>
    </cfRule>
  </conditionalFormatting>
  <conditionalFormatting sqref="Y106">
    <cfRule type="expression" dxfId="304" priority="305">
      <formula>$Y106="El Valor debe ser igual a la meta 2015"</formula>
    </cfRule>
  </conditionalFormatting>
  <conditionalFormatting sqref="Y105:Z105">
    <cfRule type="expression" dxfId="303" priority="304">
      <formula>$Y105="El Valor debe ser igual a la meta 2015"</formula>
    </cfRule>
  </conditionalFormatting>
  <conditionalFormatting sqref="Y106">
    <cfRule type="expression" dxfId="302" priority="303">
      <formula>$Y106="El Valor debe ser igual a la meta 2015"</formula>
    </cfRule>
  </conditionalFormatting>
  <conditionalFormatting sqref="AA105:AA107">
    <cfRule type="expression" dxfId="301" priority="302">
      <formula>$AA105=0</formula>
    </cfRule>
  </conditionalFormatting>
  <conditionalFormatting sqref="Y105">
    <cfRule type="expression" dxfId="300" priority="301">
      <formula>$Y105="El Valor debe ser igual a la meta 2015"</formula>
    </cfRule>
  </conditionalFormatting>
  <conditionalFormatting sqref="Y106">
    <cfRule type="expression" dxfId="299" priority="300">
      <formula>$Y106="El Valor debe ser igual a la meta 2015"</formula>
    </cfRule>
  </conditionalFormatting>
  <conditionalFormatting sqref="Y105">
    <cfRule type="expression" dxfId="298" priority="299">
      <formula>$Y105="El Valor debe ser igual a la meta 2015"</formula>
    </cfRule>
  </conditionalFormatting>
  <conditionalFormatting sqref="Y106">
    <cfRule type="expression" dxfId="297" priority="298">
      <formula>$Y106="El Valor debe ser igual a la meta 2015"</formula>
    </cfRule>
  </conditionalFormatting>
  <conditionalFormatting sqref="Y105">
    <cfRule type="expression" dxfId="296" priority="297">
      <formula>$Y105="El Valor debe ser igual a la meta 2015"</formula>
    </cfRule>
  </conditionalFormatting>
  <conditionalFormatting sqref="Y106">
    <cfRule type="expression" dxfId="295" priority="296">
      <formula>$Y106="El Valor debe ser igual a la meta 2015"</formula>
    </cfRule>
  </conditionalFormatting>
  <conditionalFormatting sqref="Y105">
    <cfRule type="expression" dxfId="294" priority="295">
      <formula>$Y105="El Valor debe ser igual a la meta 2015"</formula>
    </cfRule>
  </conditionalFormatting>
  <conditionalFormatting sqref="Y106">
    <cfRule type="expression" dxfId="293" priority="294">
      <formula>$Y106="El Valor debe ser igual a la meta 2015"</formula>
    </cfRule>
  </conditionalFormatting>
  <conditionalFormatting sqref="Y105:Z105">
    <cfRule type="expression" dxfId="292" priority="293">
      <formula>$Y105="El Valor debe ser igual a la meta 2015"</formula>
    </cfRule>
  </conditionalFormatting>
  <conditionalFormatting sqref="Y106">
    <cfRule type="expression" dxfId="291" priority="292">
      <formula>$Y106="El Valor debe ser igual a la meta 2015"</formula>
    </cfRule>
  </conditionalFormatting>
  <conditionalFormatting sqref="AA105:AA107">
    <cfRule type="expression" dxfId="290" priority="291">
      <formula>$AA105=0</formula>
    </cfRule>
  </conditionalFormatting>
  <conditionalFormatting sqref="Y105">
    <cfRule type="expression" dxfId="289" priority="290">
      <formula>$Y105="El Valor debe ser igual a la meta 2015"</formula>
    </cfRule>
  </conditionalFormatting>
  <conditionalFormatting sqref="Y106">
    <cfRule type="expression" dxfId="288" priority="289">
      <formula>$Y106="El Valor debe ser igual a la meta 2015"</formula>
    </cfRule>
  </conditionalFormatting>
  <conditionalFormatting sqref="Y105">
    <cfRule type="expression" dxfId="287" priority="288">
      <formula>$Y105="El Valor debe ser igual a la meta 2015"</formula>
    </cfRule>
  </conditionalFormatting>
  <conditionalFormatting sqref="Y106">
    <cfRule type="expression" dxfId="286" priority="287">
      <formula>$Y106="El Valor debe ser igual a la meta 2015"</formula>
    </cfRule>
  </conditionalFormatting>
  <conditionalFormatting sqref="Y105">
    <cfRule type="expression" dxfId="285" priority="286">
      <formula>$Y105="El Valor debe ser igual a la meta 2015"</formula>
    </cfRule>
  </conditionalFormatting>
  <conditionalFormatting sqref="Y106">
    <cfRule type="expression" dxfId="284" priority="285">
      <formula>$Y106="El Valor debe ser igual a la meta 2015"</formula>
    </cfRule>
  </conditionalFormatting>
  <conditionalFormatting sqref="Y105">
    <cfRule type="expression" dxfId="283" priority="284">
      <formula>$Y105="El Valor debe ser igual a la meta 2015"</formula>
    </cfRule>
  </conditionalFormatting>
  <conditionalFormatting sqref="Y106">
    <cfRule type="expression" dxfId="282" priority="283">
      <formula>$Y106="El Valor debe ser igual a la meta 2015"</formula>
    </cfRule>
  </conditionalFormatting>
  <conditionalFormatting sqref="Y105:Z105">
    <cfRule type="expression" dxfId="281" priority="282">
      <formula>$Y105="El Valor debe ser igual a la meta 2015"</formula>
    </cfRule>
  </conditionalFormatting>
  <conditionalFormatting sqref="Y106">
    <cfRule type="expression" dxfId="280" priority="281">
      <formula>$Y106="El Valor debe ser igual a la meta 2015"</formula>
    </cfRule>
  </conditionalFormatting>
  <conditionalFormatting sqref="AA105:AA107">
    <cfRule type="expression" dxfId="279" priority="280">
      <formula>$AA105=0</formula>
    </cfRule>
  </conditionalFormatting>
  <conditionalFormatting sqref="Y105">
    <cfRule type="expression" dxfId="278" priority="279">
      <formula>$Y105="El Valor debe ser igual a la meta 2015"</formula>
    </cfRule>
  </conditionalFormatting>
  <conditionalFormatting sqref="Y106">
    <cfRule type="expression" dxfId="277" priority="278">
      <formula>$Y106="El Valor debe ser igual a la meta 2015"</formula>
    </cfRule>
  </conditionalFormatting>
  <conditionalFormatting sqref="Y105">
    <cfRule type="expression" dxfId="276" priority="277">
      <formula>$Y105="El Valor debe ser igual a la meta 2015"</formula>
    </cfRule>
  </conditionalFormatting>
  <conditionalFormatting sqref="Y106">
    <cfRule type="expression" dxfId="275" priority="276">
      <formula>$Y106="El Valor debe ser igual a la meta 2015"</formula>
    </cfRule>
  </conditionalFormatting>
  <conditionalFormatting sqref="Y105">
    <cfRule type="expression" dxfId="274" priority="275">
      <formula>$Y105="El Valor debe ser igual a la meta 2015"</formula>
    </cfRule>
  </conditionalFormatting>
  <conditionalFormatting sqref="Y106">
    <cfRule type="expression" dxfId="273" priority="274">
      <formula>$Y106="El Valor debe ser igual a la meta 2015"</formula>
    </cfRule>
  </conditionalFormatting>
  <conditionalFormatting sqref="Y105">
    <cfRule type="expression" dxfId="272" priority="273">
      <formula>$Y105="El Valor debe ser igual a la meta 2015"</formula>
    </cfRule>
  </conditionalFormatting>
  <conditionalFormatting sqref="Y106">
    <cfRule type="expression" dxfId="271" priority="272">
      <formula>$Y106="El Valor debe ser igual a la meta 2015"</formula>
    </cfRule>
  </conditionalFormatting>
  <conditionalFormatting sqref="Y105:Z105">
    <cfRule type="expression" dxfId="270" priority="271">
      <formula>$Y105="El Valor debe ser igual a la meta 2015"</formula>
    </cfRule>
  </conditionalFormatting>
  <conditionalFormatting sqref="Y106">
    <cfRule type="expression" dxfId="269" priority="270">
      <formula>$Y106="El Valor debe ser igual a la meta 2015"</formula>
    </cfRule>
  </conditionalFormatting>
  <conditionalFormatting sqref="Y105:Z105">
    <cfRule type="expression" dxfId="268" priority="269">
      <formula>$Y105="El Valor debe ser igual a la meta 2015"</formula>
    </cfRule>
  </conditionalFormatting>
  <conditionalFormatting sqref="Y106">
    <cfRule type="expression" dxfId="267" priority="268">
      <formula>$Y106="El Valor debe ser igual a la meta 2015"</formula>
    </cfRule>
  </conditionalFormatting>
  <conditionalFormatting sqref="Y105:Z105">
    <cfRule type="expression" dxfId="266" priority="267">
      <formula>$Y105="El Valor debe ser igual a la meta 2015"</formula>
    </cfRule>
  </conditionalFormatting>
  <conditionalFormatting sqref="Y106">
    <cfRule type="expression" dxfId="265" priority="266">
      <formula>$Y106="El Valor debe ser igual a la meta 2015"</formula>
    </cfRule>
  </conditionalFormatting>
  <conditionalFormatting sqref="Y105:Z105">
    <cfRule type="expression" dxfId="264" priority="265">
      <formula>$Y105="El Valor debe ser igual a la meta 2015"</formula>
    </cfRule>
  </conditionalFormatting>
  <conditionalFormatting sqref="Y106">
    <cfRule type="expression" dxfId="263" priority="264">
      <formula>$Y106="El Valor debe ser igual a la meta 2015"</formula>
    </cfRule>
  </conditionalFormatting>
  <conditionalFormatting sqref="Y105:Z105">
    <cfRule type="expression" dxfId="262" priority="263">
      <formula>$Y105="El Valor debe ser igual a la meta 2015"</formula>
    </cfRule>
  </conditionalFormatting>
  <conditionalFormatting sqref="Y106">
    <cfRule type="expression" dxfId="261" priority="262">
      <formula>$Y106="El Valor debe ser igual a la meta 2015"</formula>
    </cfRule>
  </conditionalFormatting>
  <conditionalFormatting sqref="AA105:AA107">
    <cfRule type="expression" dxfId="260" priority="261">
      <formula>$AA105=0</formula>
    </cfRule>
  </conditionalFormatting>
  <conditionalFormatting sqref="Y105">
    <cfRule type="expression" dxfId="259" priority="260">
      <formula>$Y105="El Valor debe ser igual a la meta 2015"</formula>
    </cfRule>
  </conditionalFormatting>
  <conditionalFormatting sqref="Y106">
    <cfRule type="expression" dxfId="258" priority="259">
      <formula>$Y106="El Valor debe ser igual a la meta 2015"</formula>
    </cfRule>
  </conditionalFormatting>
  <conditionalFormatting sqref="Y105">
    <cfRule type="expression" dxfId="257" priority="258">
      <formula>$Y105="El Valor debe ser igual a la meta 2015"</formula>
    </cfRule>
  </conditionalFormatting>
  <conditionalFormatting sqref="Y106">
    <cfRule type="expression" dxfId="256" priority="257">
      <formula>$Y106="El Valor debe ser igual a la meta 2015"</formula>
    </cfRule>
  </conditionalFormatting>
  <conditionalFormatting sqref="Y105">
    <cfRule type="expression" dxfId="255" priority="256">
      <formula>$Y105="El Valor debe ser igual a la meta 2015"</formula>
    </cfRule>
  </conditionalFormatting>
  <conditionalFormatting sqref="Y106">
    <cfRule type="expression" dxfId="254" priority="255">
      <formula>$Y106="El Valor debe ser igual a la meta 2015"</formula>
    </cfRule>
  </conditionalFormatting>
  <conditionalFormatting sqref="Y105">
    <cfRule type="expression" dxfId="253" priority="254">
      <formula>$Y105="El Valor debe ser igual a la meta 2015"</formula>
    </cfRule>
  </conditionalFormatting>
  <conditionalFormatting sqref="Y106">
    <cfRule type="expression" dxfId="252" priority="253">
      <formula>$Y106="El Valor debe ser igual a la meta 2015"</formula>
    </cfRule>
  </conditionalFormatting>
  <conditionalFormatting sqref="Y105:Z105">
    <cfRule type="expression" dxfId="251" priority="252">
      <formula>$Y105="El Valor debe ser igual a la meta 2015"</formula>
    </cfRule>
  </conditionalFormatting>
  <conditionalFormatting sqref="Y106">
    <cfRule type="expression" dxfId="250" priority="251">
      <formula>$Y106="El Valor debe ser igual a la meta 2015"</formula>
    </cfRule>
  </conditionalFormatting>
  <conditionalFormatting sqref="AA105:AA107">
    <cfRule type="expression" dxfId="249" priority="250">
      <formula>$AA105=0</formula>
    </cfRule>
  </conditionalFormatting>
  <conditionalFormatting sqref="Y105">
    <cfRule type="expression" dxfId="248" priority="249">
      <formula>$Y105="El Valor debe ser igual a la meta 2015"</formula>
    </cfRule>
  </conditionalFormatting>
  <conditionalFormatting sqref="Y106">
    <cfRule type="expression" dxfId="247" priority="248">
      <formula>$Y106="El Valor debe ser igual a la meta 2015"</formula>
    </cfRule>
  </conditionalFormatting>
  <conditionalFormatting sqref="Y105">
    <cfRule type="expression" dxfId="246" priority="247">
      <formula>$Y105="El Valor debe ser igual a la meta 2015"</formula>
    </cfRule>
  </conditionalFormatting>
  <conditionalFormatting sqref="Y106">
    <cfRule type="expression" dxfId="245" priority="246">
      <formula>$Y106="El Valor debe ser igual a la meta 2015"</formula>
    </cfRule>
  </conditionalFormatting>
  <conditionalFormatting sqref="Y105">
    <cfRule type="expression" dxfId="244" priority="245">
      <formula>$Y105="El Valor debe ser igual a la meta 2015"</formula>
    </cfRule>
  </conditionalFormatting>
  <conditionalFormatting sqref="Y106">
    <cfRule type="expression" dxfId="243" priority="244">
      <formula>$Y106="El Valor debe ser igual a la meta 2015"</formula>
    </cfRule>
  </conditionalFormatting>
  <conditionalFormatting sqref="Y105">
    <cfRule type="expression" dxfId="242" priority="243">
      <formula>$Y105="El Valor debe ser igual a la meta 2015"</formula>
    </cfRule>
  </conditionalFormatting>
  <conditionalFormatting sqref="Y106">
    <cfRule type="expression" dxfId="241" priority="242">
      <formula>$Y106="El Valor debe ser igual a la meta 2015"</formula>
    </cfRule>
  </conditionalFormatting>
  <conditionalFormatting sqref="Y105:Z105">
    <cfRule type="expression" dxfId="240" priority="241">
      <formula>$Y105="El Valor debe ser igual a la meta 2015"</formula>
    </cfRule>
  </conditionalFormatting>
  <conditionalFormatting sqref="Y106">
    <cfRule type="expression" dxfId="239" priority="240">
      <formula>$Y106="El Valor debe ser igual a la meta 2015"</formula>
    </cfRule>
  </conditionalFormatting>
  <conditionalFormatting sqref="Y105:Z105">
    <cfRule type="expression" dxfId="238" priority="239">
      <formula>$Y105="El Valor debe ser igual a la meta 2015"</formula>
    </cfRule>
  </conditionalFormatting>
  <conditionalFormatting sqref="Y106">
    <cfRule type="expression" dxfId="237" priority="238">
      <formula>$Y106="El Valor debe ser igual a la meta 2015"</formula>
    </cfRule>
  </conditionalFormatting>
  <conditionalFormatting sqref="Y105:Z105">
    <cfRule type="expression" dxfId="236" priority="237">
      <formula>$Y105="El Valor debe ser igual a la meta 2015"</formula>
    </cfRule>
  </conditionalFormatting>
  <conditionalFormatting sqref="Y106">
    <cfRule type="expression" dxfId="235" priority="236">
      <formula>$Y106="El Valor debe ser igual a la meta 2015"</formula>
    </cfRule>
  </conditionalFormatting>
  <conditionalFormatting sqref="Y105:Z105">
    <cfRule type="expression" dxfId="234" priority="235">
      <formula>$Y105="El Valor debe ser igual a la meta 2015"</formula>
    </cfRule>
  </conditionalFormatting>
  <conditionalFormatting sqref="Y106">
    <cfRule type="expression" dxfId="233" priority="234">
      <formula>$Y106="El Valor debe ser igual a la meta 2015"</formula>
    </cfRule>
  </conditionalFormatting>
  <conditionalFormatting sqref="Y105:Z105">
    <cfRule type="expression" dxfId="232" priority="233">
      <formula>$Y105="El Valor debe ser igual a la meta 2015"</formula>
    </cfRule>
  </conditionalFormatting>
  <conditionalFormatting sqref="Y106">
    <cfRule type="expression" dxfId="231" priority="232">
      <formula>$Y106="El Valor debe ser igual a la meta 2015"</formula>
    </cfRule>
  </conditionalFormatting>
  <conditionalFormatting sqref="R105:R107 O105:O107 U105:U107">
    <cfRule type="expression" dxfId="230" priority="231">
      <formula>O105=0</formula>
    </cfRule>
  </conditionalFormatting>
  <conditionalFormatting sqref="X108:X110 AA108:AA110">
    <cfRule type="expression" dxfId="229" priority="230">
      <formula>X108=0</formula>
    </cfRule>
  </conditionalFormatting>
  <conditionalFormatting sqref="AA108:AA110">
    <cfRule type="expression" dxfId="228" priority="229">
      <formula>$AA108=0</formula>
    </cfRule>
  </conditionalFormatting>
  <conditionalFormatting sqref="Y108">
    <cfRule type="expression" dxfId="227" priority="228">
      <formula>$Y108="El Valor debe ser igual a la meta 2015"</formula>
    </cfRule>
  </conditionalFormatting>
  <conditionalFormatting sqref="Y109">
    <cfRule type="expression" dxfId="226" priority="227">
      <formula>$Y109="El Valor debe ser igual a la meta 2015"</formula>
    </cfRule>
  </conditionalFormatting>
  <conditionalFormatting sqref="AA108:AA110">
    <cfRule type="expression" dxfId="225" priority="226">
      <formula>$AA108=0</formula>
    </cfRule>
  </conditionalFormatting>
  <conditionalFormatting sqref="AA108:AA110">
    <cfRule type="expression" dxfId="224" priority="225">
      <formula>$AA108=0</formula>
    </cfRule>
  </conditionalFormatting>
  <conditionalFormatting sqref="AA108:AA110">
    <cfRule type="expression" dxfId="223" priority="224">
      <formula>$AA108=0</formula>
    </cfRule>
  </conditionalFormatting>
  <conditionalFormatting sqref="AA108:AA110">
    <cfRule type="expression" dxfId="222" priority="223">
      <formula>$AA108=0</formula>
    </cfRule>
  </conditionalFormatting>
  <conditionalFormatting sqref="AA108:AA110">
    <cfRule type="expression" dxfId="221" priority="222">
      <formula>$AA108=0</formula>
    </cfRule>
  </conditionalFormatting>
  <conditionalFormatting sqref="Y108">
    <cfRule type="expression" dxfId="220" priority="221">
      <formula>$Y108="El Valor debe ser igual a la meta 2015"</formula>
    </cfRule>
  </conditionalFormatting>
  <conditionalFormatting sqref="Y109">
    <cfRule type="expression" dxfId="219" priority="220">
      <formula>$Y109="El Valor debe ser igual a la meta 2015"</formula>
    </cfRule>
  </conditionalFormatting>
  <conditionalFormatting sqref="Y108">
    <cfRule type="expression" dxfId="218" priority="219">
      <formula>$Y108="El Valor debe ser igual a la meta 2015"</formula>
    </cfRule>
  </conditionalFormatting>
  <conditionalFormatting sqref="Y109">
    <cfRule type="expression" dxfId="217" priority="218">
      <formula>$Y109="El Valor debe ser igual a la meta 2015"</formula>
    </cfRule>
  </conditionalFormatting>
  <conditionalFormatting sqref="Y108">
    <cfRule type="expression" dxfId="216" priority="217">
      <formula>$Y108="El Valor debe ser igual a la meta 2015"</formula>
    </cfRule>
  </conditionalFormatting>
  <conditionalFormatting sqref="Y109">
    <cfRule type="expression" dxfId="215" priority="216">
      <formula>$Y109="El Valor debe ser igual a la meta 2015"</formula>
    </cfRule>
  </conditionalFormatting>
  <conditionalFormatting sqref="Y108:Z108">
    <cfRule type="expression" dxfId="214" priority="215">
      <formula>$Y108="El Valor debe ser igual a la meta 2015"</formula>
    </cfRule>
  </conditionalFormatting>
  <conditionalFormatting sqref="Y109">
    <cfRule type="expression" dxfId="213" priority="214">
      <formula>$Y109="El Valor debe ser igual a la meta 2015"</formula>
    </cfRule>
  </conditionalFormatting>
  <conditionalFormatting sqref="AA108:AA110">
    <cfRule type="expression" dxfId="212" priority="213">
      <formula>$AA108=0</formula>
    </cfRule>
  </conditionalFormatting>
  <conditionalFormatting sqref="Y108">
    <cfRule type="expression" dxfId="211" priority="212">
      <formula>$Y108="El Valor debe ser igual a la meta 2015"</formula>
    </cfRule>
  </conditionalFormatting>
  <conditionalFormatting sqref="Y109">
    <cfRule type="expression" dxfId="210" priority="211">
      <formula>$Y109="El Valor debe ser igual a la meta 2015"</formula>
    </cfRule>
  </conditionalFormatting>
  <conditionalFormatting sqref="AA108:AA110">
    <cfRule type="expression" dxfId="209" priority="210">
      <formula>$AA108=0</formula>
    </cfRule>
  </conditionalFormatting>
  <conditionalFormatting sqref="AA108:AA110">
    <cfRule type="expression" dxfId="208" priority="209">
      <formula>$AA108=0</formula>
    </cfRule>
  </conditionalFormatting>
  <conditionalFormatting sqref="AA108:AA110">
    <cfRule type="expression" dxfId="207" priority="208">
      <formula>$AA108=0</formula>
    </cfRule>
  </conditionalFormatting>
  <conditionalFormatting sqref="AA108:AA110">
    <cfRule type="expression" dxfId="206" priority="207">
      <formula>$AA108=0</formula>
    </cfRule>
  </conditionalFormatting>
  <conditionalFormatting sqref="Y108">
    <cfRule type="expression" dxfId="205" priority="206">
      <formula>$Y108="El Valor debe ser igual a la meta 2015"</formula>
    </cfRule>
  </conditionalFormatting>
  <conditionalFormatting sqref="Y109">
    <cfRule type="expression" dxfId="204" priority="205">
      <formula>$Y109="El Valor debe ser igual a la meta 2015"</formula>
    </cfRule>
  </conditionalFormatting>
  <conditionalFormatting sqref="Y108">
    <cfRule type="expression" dxfId="203" priority="204">
      <formula>$Y108="El Valor debe ser igual a la meta 2015"</formula>
    </cfRule>
  </conditionalFormatting>
  <conditionalFormatting sqref="Y109">
    <cfRule type="expression" dxfId="202" priority="203">
      <formula>$Y109="El Valor debe ser igual a la meta 2015"</formula>
    </cfRule>
  </conditionalFormatting>
  <conditionalFormatting sqref="Y108">
    <cfRule type="expression" dxfId="201" priority="202">
      <formula>$Y108="El Valor debe ser igual a la meta 2015"</formula>
    </cfRule>
  </conditionalFormatting>
  <conditionalFormatting sqref="Y109">
    <cfRule type="expression" dxfId="200" priority="201">
      <formula>$Y109="El Valor debe ser igual a la meta 2015"</formula>
    </cfRule>
  </conditionalFormatting>
  <conditionalFormatting sqref="Y108:Z108">
    <cfRule type="expression" dxfId="199" priority="200">
      <formula>$Y108="El Valor debe ser igual a la meta 2015"</formula>
    </cfRule>
  </conditionalFormatting>
  <conditionalFormatting sqref="Y109">
    <cfRule type="expression" dxfId="198" priority="199">
      <formula>$Y109="El Valor debe ser igual a la meta 2015"</formula>
    </cfRule>
  </conditionalFormatting>
  <conditionalFormatting sqref="AA108:AA110">
    <cfRule type="expression" dxfId="197" priority="198">
      <formula>$AA108=0</formula>
    </cfRule>
  </conditionalFormatting>
  <conditionalFormatting sqref="Y108">
    <cfRule type="expression" dxfId="196" priority="197">
      <formula>$Y108="El Valor debe ser igual a la meta 2015"</formula>
    </cfRule>
  </conditionalFormatting>
  <conditionalFormatting sqref="Y109">
    <cfRule type="expression" dxfId="195" priority="196">
      <formula>$Y109="El Valor debe ser igual a la meta 2015"</formula>
    </cfRule>
  </conditionalFormatting>
  <conditionalFormatting sqref="Y108">
    <cfRule type="expression" dxfId="194" priority="195">
      <formula>$Y108="El Valor debe ser igual a la meta 2015"</formula>
    </cfRule>
  </conditionalFormatting>
  <conditionalFormatting sqref="Y109">
    <cfRule type="expression" dxfId="193" priority="194">
      <formula>$Y109="El Valor debe ser igual a la meta 2015"</formula>
    </cfRule>
  </conditionalFormatting>
  <conditionalFormatting sqref="Y108">
    <cfRule type="expression" dxfId="192" priority="193">
      <formula>$Y108="El Valor debe ser igual a la meta 2015"</formula>
    </cfRule>
  </conditionalFormatting>
  <conditionalFormatting sqref="Y109">
    <cfRule type="expression" dxfId="191" priority="192">
      <formula>$Y109="El Valor debe ser igual a la meta 2015"</formula>
    </cfRule>
  </conditionalFormatting>
  <conditionalFormatting sqref="Y108">
    <cfRule type="expression" dxfId="190" priority="191">
      <formula>$Y108="El Valor debe ser igual a la meta 2015"</formula>
    </cfRule>
  </conditionalFormatting>
  <conditionalFormatting sqref="Y109">
    <cfRule type="expression" dxfId="189" priority="190">
      <formula>$Y109="El Valor debe ser igual a la meta 2015"</formula>
    </cfRule>
  </conditionalFormatting>
  <conditionalFormatting sqref="Y108:Z108">
    <cfRule type="expression" dxfId="188" priority="189">
      <formula>$Y108="El Valor debe ser igual a la meta 2015"</formula>
    </cfRule>
  </conditionalFormatting>
  <conditionalFormatting sqref="Y109">
    <cfRule type="expression" dxfId="187" priority="188">
      <formula>$Y109="El Valor debe ser igual a la meta 2015"</formula>
    </cfRule>
  </conditionalFormatting>
  <conditionalFormatting sqref="AA108:AA110">
    <cfRule type="expression" dxfId="186" priority="187">
      <formula>$AA108=0</formula>
    </cfRule>
  </conditionalFormatting>
  <conditionalFormatting sqref="Y108">
    <cfRule type="expression" dxfId="185" priority="186">
      <formula>$Y108="El Valor debe ser igual a la meta 2015"</formula>
    </cfRule>
  </conditionalFormatting>
  <conditionalFormatting sqref="Y109">
    <cfRule type="expression" dxfId="184" priority="185">
      <formula>$Y109="El Valor debe ser igual a la meta 2015"</formula>
    </cfRule>
  </conditionalFormatting>
  <conditionalFormatting sqref="Y108">
    <cfRule type="expression" dxfId="183" priority="184">
      <formula>$Y108="El Valor debe ser igual a la meta 2015"</formula>
    </cfRule>
  </conditionalFormatting>
  <conditionalFormatting sqref="Y109">
    <cfRule type="expression" dxfId="182" priority="183">
      <formula>$Y109="El Valor debe ser igual a la meta 2015"</formula>
    </cfRule>
  </conditionalFormatting>
  <conditionalFormatting sqref="Y108">
    <cfRule type="expression" dxfId="181" priority="182">
      <formula>$Y108="El Valor debe ser igual a la meta 2015"</formula>
    </cfRule>
  </conditionalFormatting>
  <conditionalFormatting sqref="Y109">
    <cfRule type="expression" dxfId="180" priority="181">
      <formula>$Y109="El Valor debe ser igual a la meta 2015"</formula>
    </cfRule>
  </conditionalFormatting>
  <conditionalFormatting sqref="Y108">
    <cfRule type="expression" dxfId="179" priority="180">
      <formula>$Y108="El Valor debe ser igual a la meta 2015"</formula>
    </cfRule>
  </conditionalFormatting>
  <conditionalFormatting sqref="Y109">
    <cfRule type="expression" dxfId="178" priority="179">
      <formula>$Y109="El Valor debe ser igual a la meta 2015"</formula>
    </cfRule>
  </conditionalFormatting>
  <conditionalFormatting sqref="Y108:Z108">
    <cfRule type="expression" dxfId="177" priority="178">
      <formula>$Y108="El Valor debe ser igual a la meta 2015"</formula>
    </cfRule>
  </conditionalFormatting>
  <conditionalFormatting sqref="Y109">
    <cfRule type="expression" dxfId="176" priority="177">
      <formula>$Y109="El Valor debe ser igual a la meta 2015"</formula>
    </cfRule>
  </conditionalFormatting>
  <conditionalFormatting sqref="AA108:AA110">
    <cfRule type="expression" dxfId="175" priority="176">
      <formula>$AA108=0</formula>
    </cfRule>
  </conditionalFormatting>
  <conditionalFormatting sqref="Y108">
    <cfRule type="expression" dxfId="174" priority="175">
      <formula>$Y108="El Valor debe ser igual a la meta 2015"</formula>
    </cfRule>
  </conditionalFormatting>
  <conditionalFormatting sqref="Y109">
    <cfRule type="expression" dxfId="173" priority="174">
      <formula>$Y109="El Valor debe ser igual a la meta 2015"</formula>
    </cfRule>
  </conditionalFormatting>
  <conditionalFormatting sqref="Y108">
    <cfRule type="expression" dxfId="172" priority="173">
      <formula>$Y108="El Valor debe ser igual a la meta 2015"</formula>
    </cfRule>
  </conditionalFormatting>
  <conditionalFormatting sqref="Y109">
    <cfRule type="expression" dxfId="171" priority="172">
      <formula>$Y109="El Valor debe ser igual a la meta 2015"</formula>
    </cfRule>
  </conditionalFormatting>
  <conditionalFormatting sqref="Y108">
    <cfRule type="expression" dxfId="170" priority="171">
      <formula>$Y108="El Valor debe ser igual a la meta 2015"</formula>
    </cfRule>
  </conditionalFormatting>
  <conditionalFormatting sqref="Y109">
    <cfRule type="expression" dxfId="169" priority="170">
      <formula>$Y109="El Valor debe ser igual a la meta 2015"</formula>
    </cfRule>
  </conditionalFormatting>
  <conditionalFormatting sqref="Y108">
    <cfRule type="expression" dxfId="168" priority="169">
      <formula>$Y108="El Valor debe ser igual a la meta 2015"</formula>
    </cfRule>
  </conditionalFormatting>
  <conditionalFormatting sqref="Y109">
    <cfRule type="expression" dxfId="167" priority="168">
      <formula>$Y109="El Valor debe ser igual a la meta 2015"</formula>
    </cfRule>
  </conditionalFormatting>
  <conditionalFormatting sqref="Y108:Z108">
    <cfRule type="expression" dxfId="166" priority="167">
      <formula>$Y108="El Valor debe ser igual a la meta 2015"</formula>
    </cfRule>
  </conditionalFormatting>
  <conditionalFormatting sqref="Y109">
    <cfRule type="expression" dxfId="165" priority="166">
      <formula>$Y109="El Valor debe ser igual a la meta 2015"</formula>
    </cfRule>
  </conditionalFormatting>
  <conditionalFormatting sqref="AA108:AA110">
    <cfRule type="expression" dxfId="164" priority="165">
      <formula>$AA108=0</formula>
    </cfRule>
  </conditionalFormatting>
  <conditionalFormatting sqref="Y108">
    <cfRule type="expression" dxfId="163" priority="164">
      <formula>$Y108="El Valor debe ser igual a la meta 2015"</formula>
    </cfRule>
  </conditionalFormatting>
  <conditionalFormatting sqref="Y109">
    <cfRule type="expression" dxfId="162" priority="163">
      <formula>$Y109="El Valor debe ser igual a la meta 2015"</formula>
    </cfRule>
  </conditionalFormatting>
  <conditionalFormatting sqref="Y108">
    <cfRule type="expression" dxfId="161" priority="162">
      <formula>$Y108="El Valor debe ser igual a la meta 2015"</formula>
    </cfRule>
  </conditionalFormatting>
  <conditionalFormatting sqref="Y109">
    <cfRule type="expression" dxfId="160" priority="161">
      <formula>$Y109="El Valor debe ser igual a la meta 2015"</formula>
    </cfRule>
  </conditionalFormatting>
  <conditionalFormatting sqref="Y108">
    <cfRule type="expression" dxfId="159" priority="160">
      <formula>$Y108="El Valor debe ser igual a la meta 2015"</formula>
    </cfRule>
  </conditionalFormatting>
  <conditionalFormatting sqref="Y109">
    <cfRule type="expression" dxfId="158" priority="159">
      <formula>$Y109="El Valor debe ser igual a la meta 2015"</formula>
    </cfRule>
  </conditionalFormatting>
  <conditionalFormatting sqref="Y108">
    <cfRule type="expression" dxfId="157" priority="158">
      <formula>$Y108="El Valor debe ser igual a la meta 2015"</formula>
    </cfRule>
  </conditionalFormatting>
  <conditionalFormatting sqref="Y109">
    <cfRule type="expression" dxfId="156" priority="157">
      <formula>$Y109="El Valor debe ser igual a la meta 2015"</formula>
    </cfRule>
  </conditionalFormatting>
  <conditionalFormatting sqref="Y108:Z108">
    <cfRule type="expression" dxfId="155" priority="156">
      <formula>$Y108="El Valor debe ser igual a la meta 2015"</formula>
    </cfRule>
  </conditionalFormatting>
  <conditionalFormatting sqref="Y109">
    <cfRule type="expression" dxfId="154" priority="155">
      <formula>$Y109="El Valor debe ser igual a la meta 2015"</formula>
    </cfRule>
  </conditionalFormatting>
  <conditionalFormatting sqref="Y108:Z108">
    <cfRule type="expression" dxfId="153" priority="154">
      <formula>$Y108="El Valor debe ser igual a la meta 2015"</formula>
    </cfRule>
  </conditionalFormatting>
  <conditionalFormatting sqref="Y109">
    <cfRule type="expression" dxfId="152" priority="153">
      <formula>$Y109="El Valor debe ser igual a la meta 2015"</formula>
    </cfRule>
  </conditionalFormatting>
  <conditionalFormatting sqref="Y108:Z108">
    <cfRule type="expression" dxfId="151" priority="152">
      <formula>$Y108="El Valor debe ser igual a la meta 2015"</formula>
    </cfRule>
  </conditionalFormatting>
  <conditionalFormatting sqref="Y109">
    <cfRule type="expression" dxfId="150" priority="151">
      <formula>$Y109="El Valor debe ser igual a la meta 2015"</formula>
    </cfRule>
  </conditionalFormatting>
  <conditionalFormatting sqref="Y108:Z108">
    <cfRule type="expression" dxfId="149" priority="150">
      <formula>$Y108="El Valor debe ser igual a la meta 2015"</formula>
    </cfRule>
  </conditionalFormatting>
  <conditionalFormatting sqref="Y109">
    <cfRule type="expression" dxfId="148" priority="149">
      <formula>$Y109="El Valor debe ser igual a la meta 2015"</formula>
    </cfRule>
  </conditionalFormatting>
  <conditionalFormatting sqref="Y108:Z108">
    <cfRule type="expression" dxfId="147" priority="148">
      <formula>$Y108="El Valor debe ser igual a la meta 2015"</formula>
    </cfRule>
  </conditionalFormatting>
  <conditionalFormatting sqref="Y109">
    <cfRule type="expression" dxfId="146" priority="147">
      <formula>$Y109="El Valor debe ser igual a la meta 2015"</formula>
    </cfRule>
  </conditionalFormatting>
  <conditionalFormatting sqref="AA108:AA110">
    <cfRule type="expression" dxfId="145" priority="146">
      <formula>$AA108=0</formula>
    </cfRule>
  </conditionalFormatting>
  <conditionalFormatting sqref="Y108">
    <cfRule type="expression" dxfId="144" priority="145">
      <formula>$Y108="El Valor debe ser igual a la meta 2015"</formula>
    </cfRule>
  </conditionalFormatting>
  <conditionalFormatting sqref="Y109">
    <cfRule type="expression" dxfId="143" priority="144">
      <formula>$Y109="El Valor debe ser igual a la meta 2015"</formula>
    </cfRule>
  </conditionalFormatting>
  <conditionalFormatting sqref="Y108">
    <cfRule type="expression" dxfId="142" priority="143">
      <formula>$Y108="El Valor debe ser igual a la meta 2015"</formula>
    </cfRule>
  </conditionalFormatting>
  <conditionalFormatting sqref="Y109">
    <cfRule type="expression" dxfId="141" priority="142">
      <formula>$Y109="El Valor debe ser igual a la meta 2015"</formula>
    </cfRule>
  </conditionalFormatting>
  <conditionalFormatting sqref="Y108">
    <cfRule type="expression" dxfId="140" priority="141">
      <formula>$Y108="El Valor debe ser igual a la meta 2015"</formula>
    </cfRule>
  </conditionalFormatting>
  <conditionalFormatting sqref="Y109">
    <cfRule type="expression" dxfId="139" priority="140">
      <formula>$Y109="El Valor debe ser igual a la meta 2015"</formula>
    </cfRule>
  </conditionalFormatting>
  <conditionalFormatting sqref="Y108">
    <cfRule type="expression" dxfId="138" priority="139">
      <formula>$Y108="El Valor debe ser igual a la meta 2015"</formula>
    </cfRule>
  </conditionalFormatting>
  <conditionalFormatting sqref="Y109">
    <cfRule type="expression" dxfId="137" priority="138">
      <formula>$Y109="El Valor debe ser igual a la meta 2015"</formula>
    </cfRule>
  </conditionalFormatting>
  <conditionalFormatting sqref="Y108:Z108">
    <cfRule type="expression" dxfId="136" priority="137">
      <formula>$Y108="El Valor debe ser igual a la meta 2015"</formula>
    </cfRule>
  </conditionalFormatting>
  <conditionalFormatting sqref="Y109">
    <cfRule type="expression" dxfId="135" priority="136">
      <formula>$Y109="El Valor debe ser igual a la meta 2015"</formula>
    </cfRule>
  </conditionalFormatting>
  <conditionalFormatting sqref="AA108:AA110">
    <cfRule type="expression" dxfId="134" priority="135">
      <formula>$AA108=0</formula>
    </cfRule>
  </conditionalFormatting>
  <conditionalFormatting sqref="Y108">
    <cfRule type="expression" dxfId="133" priority="134">
      <formula>$Y108="El Valor debe ser igual a la meta 2015"</formula>
    </cfRule>
  </conditionalFormatting>
  <conditionalFormatting sqref="Y109">
    <cfRule type="expression" dxfId="132" priority="133">
      <formula>$Y109="El Valor debe ser igual a la meta 2015"</formula>
    </cfRule>
  </conditionalFormatting>
  <conditionalFormatting sqref="Y108">
    <cfRule type="expression" dxfId="131" priority="132">
      <formula>$Y108="El Valor debe ser igual a la meta 2015"</formula>
    </cfRule>
  </conditionalFormatting>
  <conditionalFormatting sqref="Y109">
    <cfRule type="expression" dxfId="130" priority="131">
      <formula>$Y109="El Valor debe ser igual a la meta 2015"</formula>
    </cfRule>
  </conditionalFormatting>
  <conditionalFormatting sqref="Y108">
    <cfRule type="expression" dxfId="129" priority="130">
      <formula>$Y108="El Valor debe ser igual a la meta 2015"</formula>
    </cfRule>
  </conditionalFormatting>
  <conditionalFormatting sqref="Y109">
    <cfRule type="expression" dxfId="128" priority="129">
      <formula>$Y109="El Valor debe ser igual a la meta 2015"</formula>
    </cfRule>
  </conditionalFormatting>
  <conditionalFormatting sqref="Y108">
    <cfRule type="expression" dxfId="127" priority="128">
      <formula>$Y108="El Valor debe ser igual a la meta 2015"</formula>
    </cfRule>
  </conditionalFormatting>
  <conditionalFormatting sqref="Y109">
    <cfRule type="expression" dxfId="126" priority="127">
      <formula>$Y109="El Valor debe ser igual a la meta 2015"</formula>
    </cfRule>
  </conditionalFormatting>
  <conditionalFormatting sqref="Y108:Z108">
    <cfRule type="expression" dxfId="125" priority="126">
      <formula>$Y108="El Valor debe ser igual a la meta 2015"</formula>
    </cfRule>
  </conditionalFormatting>
  <conditionalFormatting sqref="Y109">
    <cfRule type="expression" dxfId="124" priority="125">
      <formula>$Y109="El Valor debe ser igual a la meta 2015"</formula>
    </cfRule>
  </conditionalFormatting>
  <conditionalFormatting sqref="Y108:Z108">
    <cfRule type="expression" dxfId="123" priority="124">
      <formula>$Y108="El Valor debe ser igual a la meta 2015"</formula>
    </cfRule>
  </conditionalFormatting>
  <conditionalFormatting sqref="Y109">
    <cfRule type="expression" dxfId="122" priority="123">
      <formula>$Y109="El Valor debe ser igual a la meta 2015"</formula>
    </cfRule>
  </conditionalFormatting>
  <conditionalFormatting sqref="Y108:Z108">
    <cfRule type="expression" dxfId="121" priority="122">
      <formula>$Y108="El Valor debe ser igual a la meta 2015"</formula>
    </cfRule>
  </conditionalFormatting>
  <conditionalFormatting sqref="Y109">
    <cfRule type="expression" dxfId="120" priority="121">
      <formula>$Y109="El Valor debe ser igual a la meta 2015"</formula>
    </cfRule>
  </conditionalFormatting>
  <conditionalFormatting sqref="Y108:Z108">
    <cfRule type="expression" dxfId="119" priority="120">
      <formula>$Y108="El Valor debe ser igual a la meta 2015"</formula>
    </cfRule>
  </conditionalFormatting>
  <conditionalFormatting sqref="Y109">
    <cfRule type="expression" dxfId="118" priority="119">
      <formula>$Y109="El Valor debe ser igual a la meta 2015"</formula>
    </cfRule>
  </conditionalFormatting>
  <conditionalFormatting sqref="Y108:Z108">
    <cfRule type="expression" dxfId="117" priority="118">
      <formula>$Y108="El Valor debe ser igual a la meta 2015"</formula>
    </cfRule>
  </conditionalFormatting>
  <conditionalFormatting sqref="Y109">
    <cfRule type="expression" dxfId="116" priority="117">
      <formula>$Y109="El Valor debe ser igual a la meta 2015"</formula>
    </cfRule>
  </conditionalFormatting>
  <conditionalFormatting sqref="R108:R110 O108:O110 U108:U110">
    <cfRule type="expression" dxfId="115" priority="116">
      <formula>O108=0</formula>
    </cfRule>
  </conditionalFormatting>
  <conditionalFormatting sqref="X111:X113 AA111:AA113">
    <cfRule type="expression" dxfId="114" priority="115">
      <formula>X111=0</formula>
    </cfRule>
  </conditionalFormatting>
  <conditionalFormatting sqref="AA111:AA113">
    <cfRule type="expression" dxfId="113" priority="114">
      <formula>$AA111=0</formula>
    </cfRule>
  </conditionalFormatting>
  <conditionalFormatting sqref="Y111">
    <cfRule type="expression" dxfId="112" priority="113">
      <formula>$Y111="El Valor debe ser igual a la meta 2015"</formula>
    </cfRule>
  </conditionalFormatting>
  <conditionalFormatting sqref="Y112">
    <cfRule type="expression" dxfId="111" priority="112">
      <formula>$Y112="El Valor debe ser igual a la meta 2015"</formula>
    </cfRule>
  </conditionalFormatting>
  <conditionalFormatting sqref="AA111:AA113">
    <cfRule type="expression" dxfId="110" priority="111">
      <formula>$AA111=0</formula>
    </cfRule>
  </conditionalFormatting>
  <conditionalFormatting sqref="AA111:AA113">
    <cfRule type="expression" dxfId="109" priority="110">
      <formula>$AA111=0</formula>
    </cfRule>
  </conditionalFormatting>
  <conditionalFormatting sqref="AA111:AA113">
    <cfRule type="expression" dxfId="108" priority="109">
      <formula>$AA111=0</formula>
    </cfRule>
  </conditionalFormatting>
  <conditionalFormatting sqref="AA111:AA113">
    <cfRule type="expression" dxfId="107" priority="108">
      <formula>$AA111=0</formula>
    </cfRule>
  </conditionalFormatting>
  <conditionalFormatting sqref="AA111:AA113">
    <cfRule type="expression" dxfId="106" priority="107">
      <formula>$AA111=0</formula>
    </cfRule>
  </conditionalFormatting>
  <conditionalFormatting sqref="Y111">
    <cfRule type="expression" dxfId="105" priority="106">
      <formula>$Y111="El Valor debe ser igual a la meta 2015"</formula>
    </cfRule>
  </conditionalFormatting>
  <conditionalFormatting sqref="Y112">
    <cfRule type="expression" dxfId="104" priority="105">
      <formula>$Y112="El Valor debe ser igual a la meta 2015"</formula>
    </cfRule>
  </conditionalFormatting>
  <conditionalFormatting sqref="Y111">
    <cfRule type="expression" dxfId="103" priority="104">
      <formula>$Y111="El Valor debe ser igual a la meta 2015"</formula>
    </cfRule>
  </conditionalFormatting>
  <conditionalFormatting sqref="Y112">
    <cfRule type="expression" dxfId="102" priority="103">
      <formula>$Y112="El Valor debe ser igual a la meta 2015"</formula>
    </cfRule>
  </conditionalFormatting>
  <conditionalFormatting sqref="Y111">
    <cfRule type="expression" dxfId="101" priority="102">
      <formula>$Y111="El Valor debe ser igual a la meta 2015"</formula>
    </cfRule>
  </conditionalFormatting>
  <conditionalFormatting sqref="Y112">
    <cfRule type="expression" dxfId="100" priority="101">
      <formula>$Y112="El Valor debe ser igual a la meta 2015"</formula>
    </cfRule>
  </conditionalFormatting>
  <conditionalFormatting sqref="Y111:Z111">
    <cfRule type="expression" dxfId="99" priority="100">
      <formula>$Y111="El Valor debe ser igual a la meta 2015"</formula>
    </cfRule>
  </conditionalFormatting>
  <conditionalFormatting sqref="Y112">
    <cfRule type="expression" dxfId="98" priority="99">
      <formula>$Y112="El Valor debe ser igual a la meta 2015"</formula>
    </cfRule>
  </conditionalFormatting>
  <conditionalFormatting sqref="AA111:AA113">
    <cfRule type="expression" dxfId="97" priority="98">
      <formula>$AA111=0</formula>
    </cfRule>
  </conditionalFormatting>
  <conditionalFormatting sqref="Y111">
    <cfRule type="expression" dxfId="96" priority="97">
      <formula>$Y111="El Valor debe ser igual a la meta 2015"</formula>
    </cfRule>
  </conditionalFormatting>
  <conditionalFormatting sqref="Y112">
    <cfRule type="expression" dxfId="95" priority="96">
      <formula>$Y112="El Valor debe ser igual a la meta 2015"</formula>
    </cfRule>
  </conditionalFormatting>
  <conditionalFormatting sqref="AA111:AA113">
    <cfRule type="expression" dxfId="94" priority="95">
      <formula>$AA111=0</formula>
    </cfRule>
  </conditionalFormatting>
  <conditionalFormatting sqref="AA111:AA113">
    <cfRule type="expression" dxfId="93" priority="94">
      <formula>$AA111=0</formula>
    </cfRule>
  </conditionalFormatting>
  <conditionalFormatting sqref="AA111:AA113">
    <cfRule type="expression" dxfId="92" priority="93">
      <formula>$AA111=0</formula>
    </cfRule>
  </conditionalFormatting>
  <conditionalFormatting sqref="AA111:AA113">
    <cfRule type="expression" dxfId="91" priority="92">
      <formula>$AA111=0</formula>
    </cfRule>
  </conditionalFormatting>
  <conditionalFormatting sqref="Y111">
    <cfRule type="expression" dxfId="90" priority="91">
      <formula>$Y111="El Valor debe ser igual a la meta 2015"</formula>
    </cfRule>
  </conditionalFormatting>
  <conditionalFormatting sqref="Y112">
    <cfRule type="expression" dxfId="89" priority="90">
      <formula>$Y112="El Valor debe ser igual a la meta 2015"</formula>
    </cfRule>
  </conditionalFormatting>
  <conditionalFormatting sqref="Y111">
    <cfRule type="expression" dxfId="88" priority="89">
      <formula>$Y111="El Valor debe ser igual a la meta 2015"</formula>
    </cfRule>
  </conditionalFormatting>
  <conditionalFormatting sqref="Y112">
    <cfRule type="expression" dxfId="87" priority="88">
      <formula>$Y112="El Valor debe ser igual a la meta 2015"</formula>
    </cfRule>
  </conditionalFormatting>
  <conditionalFormatting sqref="Y111">
    <cfRule type="expression" dxfId="86" priority="87">
      <formula>$Y111="El Valor debe ser igual a la meta 2015"</formula>
    </cfRule>
  </conditionalFormatting>
  <conditionalFormatting sqref="Y112">
    <cfRule type="expression" dxfId="85" priority="86">
      <formula>$Y112="El Valor debe ser igual a la meta 2015"</formula>
    </cfRule>
  </conditionalFormatting>
  <conditionalFormatting sqref="Y111:Z111">
    <cfRule type="expression" dxfId="84" priority="85">
      <formula>$Y111="El Valor debe ser igual a la meta 2015"</formula>
    </cfRule>
  </conditionalFormatting>
  <conditionalFormatting sqref="Y112">
    <cfRule type="expression" dxfId="83" priority="84">
      <formula>$Y112="El Valor debe ser igual a la meta 2015"</formula>
    </cfRule>
  </conditionalFormatting>
  <conditionalFormatting sqref="AA111:AA113">
    <cfRule type="expression" dxfId="82" priority="83">
      <formula>$AA111=0</formula>
    </cfRule>
  </conditionalFormatting>
  <conditionalFormatting sqref="Y111">
    <cfRule type="expression" dxfId="81" priority="82">
      <formula>$Y111="El Valor debe ser igual a la meta 2015"</formula>
    </cfRule>
  </conditionalFormatting>
  <conditionalFormatting sqref="Y112">
    <cfRule type="expression" dxfId="80" priority="81">
      <formula>$Y112="El Valor debe ser igual a la meta 2015"</formula>
    </cfRule>
  </conditionalFormatting>
  <conditionalFormatting sqref="Y111">
    <cfRule type="expression" dxfId="79" priority="80">
      <formula>$Y111="El Valor debe ser igual a la meta 2015"</formula>
    </cfRule>
  </conditionalFormatting>
  <conditionalFormatting sqref="Y112">
    <cfRule type="expression" dxfId="78" priority="79">
      <formula>$Y112="El Valor debe ser igual a la meta 2015"</formula>
    </cfRule>
  </conditionalFormatting>
  <conditionalFormatting sqref="Y111">
    <cfRule type="expression" dxfId="77" priority="78">
      <formula>$Y111="El Valor debe ser igual a la meta 2015"</formula>
    </cfRule>
  </conditionalFormatting>
  <conditionalFormatting sqref="Y112">
    <cfRule type="expression" dxfId="76" priority="77">
      <formula>$Y112="El Valor debe ser igual a la meta 2015"</formula>
    </cfRule>
  </conditionalFormatting>
  <conditionalFormatting sqref="Y111">
    <cfRule type="expression" dxfId="75" priority="76">
      <formula>$Y111="El Valor debe ser igual a la meta 2015"</formula>
    </cfRule>
  </conditionalFormatting>
  <conditionalFormatting sqref="Y112">
    <cfRule type="expression" dxfId="74" priority="75">
      <formula>$Y112="El Valor debe ser igual a la meta 2015"</formula>
    </cfRule>
  </conditionalFormatting>
  <conditionalFormatting sqref="Y111:Z111">
    <cfRule type="expression" dxfId="73" priority="74">
      <formula>$Y111="El Valor debe ser igual a la meta 2015"</formula>
    </cfRule>
  </conditionalFormatting>
  <conditionalFormatting sqref="Y112">
    <cfRule type="expression" dxfId="72" priority="73">
      <formula>$Y112="El Valor debe ser igual a la meta 2015"</formula>
    </cfRule>
  </conditionalFormatting>
  <conditionalFormatting sqref="AA111:AA113">
    <cfRule type="expression" dxfId="71" priority="72">
      <formula>$AA111=0</formula>
    </cfRule>
  </conditionalFormatting>
  <conditionalFormatting sqref="Y111">
    <cfRule type="expression" dxfId="70" priority="71">
      <formula>$Y111="El Valor debe ser igual a la meta 2015"</formula>
    </cfRule>
  </conditionalFormatting>
  <conditionalFormatting sqref="Y112">
    <cfRule type="expression" dxfId="69" priority="70">
      <formula>$Y112="El Valor debe ser igual a la meta 2015"</formula>
    </cfRule>
  </conditionalFormatting>
  <conditionalFormatting sqref="Y111">
    <cfRule type="expression" dxfId="68" priority="69">
      <formula>$Y111="El Valor debe ser igual a la meta 2015"</formula>
    </cfRule>
  </conditionalFormatting>
  <conditionalFormatting sqref="Y112">
    <cfRule type="expression" dxfId="67" priority="68">
      <formula>$Y112="El Valor debe ser igual a la meta 2015"</formula>
    </cfRule>
  </conditionalFormatting>
  <conditionalFormatting sqref="Y111">
    <cfRule type="expression" dxfId="66" priority="67">
      <formula>$Y111="El Valor debe ser igual a la meta 2015"</formula>
    </cfRule>
  </conditionalFormatting>
  <conditionalFormatting sqref="Y112">
    <cfRule type="expression" dxfId="65" priority="66">
      <formula>$Y112="El Valor debe ser igual a la meta 2015"</formula>
    </cfRule>
  </conditionalFormatting>
  <conditionalFormatting sqref="Y111">
    <cfRule type="expression" dxfId="64" priority="65">
      <formula>$Y111="El Valor debe ser igual a la meta 2015"</formula>
    </cfRule>
  </conditionalFormatting>
  <conditionalFormatting sqref="Y112">
    <cfRule type="expression" dxfId="63" priority="64">
      <formula>$Y112="El Valor debe ser igual a la meta 2015"</formula>
    </cfRule>
  </conditionalFormatting>
  <conditionalFormatting sqref="Y111:Z111">
    <cfRule type="expression" dxfId="62" priority="63">
      <formula>$Y111="El Valor debe ser igual a la meta 2015"</formula>
    </cfRule>
  </conditionalFormatting>
  <conditionalFormatting sqref="Y112">
    <cfRule type="expression" dxfId="61" priority="62">
      <formula>$Y112="El Valor debe ser igual a la meta 2015"</formula>
    </cfRule>
  </conditionalFormatting>
  <conditionalFormatting sqref="AA111:AA113">
    <cfRule type="expression" dxfId="60" priority="61">
      <formula>$AA111=0</formula>
    </cfRule>
  </conditionalFormatting>
  <conditionalFormatting sqref="Y111">
    <cfRule type="expression" dxfId="59" priority="60">
      <formula>$Y111="El Valor debe ser igual a la meta 2015"</formula>
    </cfRule>
  </conditionalFormatting>
  <conditionalFormatting sqref="Y112">
    <cfRule type="expression" dxfId="58" priority="59">
      <formula>$Y112="El Valor debe ser igual a la meta 2015"</formula>
    </cfRule>
  </conditionalFormatting>
  <conditionalFormatting sqref="Y111">
    <cfRule type="expression" dxfId="57" priority="58">
      <formula>$Y111="El Valor debe ser igual a la meta 2015"</formula>
    </cfRule>
  </conditionalFormatting>
  <conditionalFormatting sqref="Y112">
    <cfRule type="expression" dxfId="56" priority="57">
      <formula>$Y112="El Valor debe ser igual a la meta 2015"</formula>
    </cfRule>
  </conditionalFormatting>
  <conditionalFormatting sqref="Y111">
    <cfRule type="expression" dxfId="55" priority="56">
      <formula>$Y111="El Valor debe ser igual a la meta 2015"</formula>
    </cfRule>
  </conditionalFormatting>
  <conditionalFormatting sqref="Y112">
    <cfRule type="expression" dxfId="54" priority="55">
      <formula>$Y112="El Valor debe ser igual a la meta 2015"</formula>
    </cfRule>
  </conditionalFormatting>
  <conditionalFormatting sqref="Y111">
    <cfRule type="expression" dxfId="53" priority="54">
      <formula>$Y111="El Valor debe ser igual a la meta 2015"</formula>
    </cfRule>
  </conditionalFormatting>
  <conditionalFormatting sqref="Y112">
    <cfRule type="expression" dxfId="52" priority="53">
      <formula>$Y112="El Valor debe ser igual a la meta 2015"</formula>
    </cfRule>
  </conditionalFormatting>
  <conditionalFormatting sqref="Y111:Z111">
    <cfRule type="expression" dxfId="51" priority="52">
      <formula>$Y111="El Valor debe ser igual a la meta 2015"</formula>
    </cfRule>
  </conditionalFormatting>
  <conditionalFormatting sqref="Y112">
    <cfRule type="expression" dxfId="50" priority="51">
      <formula>$Y112="El Valor debe ser igual a la meta 2015"</formula>
    </cfRule>
  </conditionalFormatting>
  <conditionalFormatting sqref="AA111:AA113">
    <cfRule type="expression" dxfId="49" priority="50">
      <formula>$AA111=0</formula>
    </cfRule>
  </conditionalFormatting>
  <conditionalFormatting sqref="Y111">
    <cfRule type="expression" dxfId="48" priority="49">
      <formula>$Y111="El Valor debe ser igual a la meta 2015"</formula>
    </cfRule>
  </conditionalFormatting>
  <conditionalFormatting sqref="Y112">
    <cfRule type="expression" dxfId="47" priority="48">
      <formula>$Y112="El Valor debe ser igual a la meta 2015"</formula>
    </cfRule>
  </conditionalFormatting>
  <conditionalFormatting sqref="Y111">
    <cfRule type="expression" dxfId="46" priority="47">
      <formula>$Y111="El Valor debe ser igual a la meta 2015"</formula>
    </cfRule>
  </conditionalFormatting>
  <conditionalFormatting sqref="Y112">
    <cfRule type="expression" dxfId="45" priority="46">
      <formula>$Y112="El Valor debe ser igual a la meta 2015"</formula>
    </cfRule>
  </conditionalFormatting>
  <conditionalFormatting sqref="Y111">
    <cfRule type="expression" dxfId="44" priority="45">
      <formula>$Y111="El Valor debe ser igual a la meta 2015"</formula>
    </cfRule>
  </conditionalFormatting>
  <conditionalFormatting sqref="Y112">
    <cfRule type="expression" dxfId="43" priority="44">
      <formula>$Y112="El Valor debe ser igual a la meta 2015"</formula>
    </cfRule>
  </conditionalFormatting>
  <conditionalFormatting sqref="Y111">
    <cfRule type="expression" dxfId="42" priority="43">
      <formula>$Y111="El Valor debe ser igual a la meta 2015"</formula>
    </cfRule>
  </conditionalFormatting>
  <conditionalFormatting sqref="Y112">
    <cfRule type="expression" dxfId="41" priority="42">
      <formula>$Y112="El Valor debe ser igual a la meta 2015"</formula>
    </cfRule>
  </conditionalFormatting>
  <conditionalFormatting sqref="Y111:Z111">
    <cfRule type="expression" dxfId="40" priority="41">
      <formula>$Y111="El Valor debe ser igual a la meta 2015"</formula>
    </cfRule>
  </conditionalFormatting>
  <conditionalFormatting sqref="Y112">
    <cfRule type="expression" dxfId="39" priority="40">
      <formula>$Y112="El Valor debe ser igual a la meta 2015"</formula>
    </cfRule>
  </conditionalFormatting>
  <conditionalFormatting sqref="Y111:Z111">
    <cfRule type="expression" dxfId="38" priority="39">
      <formula>$Y111="El Valor debe ser igual a la meta 2015"</formula>
    </cfRule>
  </conditionalFormatting>
  <conditionalFormatting sqref="Y112">
    <cfRule type="expression" dxfId="37" priority="38">
      <formula>$Y112="El Valor debe ser igual a la meta 2015"</formula>
    </cfRule>
  </conditionalFormatting>
  <conditionalFormatting sqref="Y111:Z111">
    <cfRule type="expression" dxfId="36" priority="37">
      <formula>$Y111="El Valor debe ser igual a la meta 2015"</formula>
    </cfRule>
  </conditionalFormatting>
  <conditionalFormatting sqref="Y112">
    <cfRule type="expression" dxfId="35" priority="36">
      <formula>$Y112="El Valor debe ser igual a la meta 2015"</formula>
    </cfRule>
  </conditionalFormatting>
  <conditionalFormatting sqref="Y111:Z111">
    <cfRule type="expression" dxfId="34" priority="35">
      <formula>$Y111="El Valor debe ser igual a la meta 2015"</formula>
    </cfRule>
  </conditionalFormatting>
  <conditionalFormatting sqref="Y112">
    <cfRule type="expression" dxfId="33" priority="34">
      <formula>$Y112="El Valor debe ser igual a la meta 2015"</formula>
    </cfRule>
  </conditionalFormatting>
  <conditionalFormatting sqref="Y111:Z111">
    <cfRule type="expression" dxfId="32" priority="33">
      <formula>$Y111="El Valor debe ser igual a la meta 2015"</formula>
    </cfRule>
  </conditionalFormatting>
  <conditionalFormatting sqref="Y112">
    <cfRule type="expression" dxfId="31" priority="32">
      <formula>$Y112="El Valor debe ser igual a la meta 2015"</formula>
    </cfRule>
  </conditionalFormatting>
  <conditionalFormatting sqref="AA111:AA113">
    <cfRule type="expression" dxfId="30" priority="31">
      <formula>$AA111=0</formula>
    </cfRule>
  </conditionalFormatting>
  <conditionalFormatting sqref="Y111">
    <cfRule type="expression" dxfId="29" priority="30">
      <formula>$Y111="El Valor debe ser igual a la meta 2015"</formula>
    </cfRule>
  </conditionalFormatting>
  <conditionalFormatting sqref="Y112">
    <cfRule type="expression" dxfId="28" priority="29">
      <formula>$Y112="El Valor debe ser igual a la meta 2015"</formula>
    </cfRule>
  </conditionalFormatting>
  <conditionalFormatting sqref="Y111">
    <cfRule type="expression" dxfId="27" priority="28">
      <formula>$Y111="El Valor debe ser igual a la meta 2015"</formula>
    </cfRule>
  </conditionalFormatting>
  <conditionalFormatting sqref="Y112">
    <cfRule type="expression" dxfId="26" priority="27">
      <formula>$Y112="El Valor debe ser igual a la meta 2015"</formula>
    </cfRule>
  </conditionalFormatting>
  <conditionalFormatting sqref="Y111">
    <cfRule type="expression" dxfId="25" priority="26">
      <formula>$Y111="El Valor debe ser igual a la meta 2015"</formula>
    </cfRule>
  </conditionalFormatting>
  <conditionalFormatting sqref="Y112">
    <cfRule type="expression" dxfId="24" priority="25">
      <formula>$Y112="El Valor debe ser igual a la meta 2015"</formula>
    </cfRule>
  </conditionalFormatting>
  <conditionalFormatting sqref="Y111">
    <cfRule type="expression" dxfId="23" priority="24">
      <formula>$Y111="El Valor debe ser igual a la meta 2015"</formula>
    </cfRule>
  </conditionalFormatting>
  <conditionalFormatting sqref="Y112">
    <cfRule type="expression" dxfId="22" priority="23">
      <formula>$Y112="El Valor debe ser igual a la meta 2015"</formula>
    </cfRule>
  </conditionalFormatting>
  <conditionalFormatting sqref="Y111:Z111">
    <cfRule type="expression" dxfId="21" priority="22">
      <formula>$Y111="El Valor debe ser igual a la meta 2015"</formula>
    </cfRule>
  </conditionalFormatting>
  <conditionalFormatting sqref="Y112">
    <cfRule type="expression" dxfId="20" priority="21">
      <formula>$Y112="El Valor debe ser igual a la meta 2015"</formula>
    </cfRule>
  </conditionalFormatting>
  <conditionalFormatting sqref="AA111:AA113">
    <cfRule type="expression" dxfId="19" priority="20">
      <formula>$AA111=0</formula>
    </cfRule>
  </conditionalFormatting>
  <conditionalFormatting sqref="Y111">
    <cfRule type="expression" dxfId="18" priority="19">
      <formula>$Y111="El Valor debe ser igual a la meta 2015"</formula>
    </cfRule>
  </conditionalFormatting>
  <conditionalFormatting sqref="Y112">
    <cfRule type="expression" dxfId="17" priority="18">
      <formula>$Y112="El Valor debe ser igual a la meta 2015"</formula>
    </cfRule>
  </conditionalFormatting>
  <conditionalFormatting sqref="Y111">
    <cfRule type="expression" dxfId="16" priority="17">
      <formula>$Y111="El Valor debe ser igual a la meta 2015"</formula>
    </cfRule>
  </conditionalFormatting>
  <conditionalFormatting sqref="Y112">
    <cfRule type="expression" dxfId="15" priority="16">
      <formula>$Y112="El Valor debe ser igual a la meta 2015"</formula>
    </cfRule>
  </conditionalFormatting>
  <conditionalFormatting sqref="Y111">
    <cfRule type="expression" dxfId="14" priority="15">
      <formula>$Y111="El Valor debe ser igual a la meta 2015"</formula>
    </cfRule>
  </conditionalFormatting>
  <conditionalFormatting sqref="Y112">
    <cfRule type="expression" dxfId="13" priority="14">
      <formula>$Y112="El Valor debe ser igual a la meta 2015"</formula>
    </cfRule>
  </conditionalFormatting>
  <conditionalFormatting sqref="Y111">
    <cfRule type="expression" dxfId="12" priority="13">
      <formula>$Y111="El Valor debe ser igual a la meta 2015"</formula>
    </cfRule>
  </conditionalFormatting>
  <conditionalFormatting sqref="Y112">
    <cfRule type="expression" dxfId="11" priority="12">
      <formula>$Y112="El Valor debe ser igual a la meta 2015"</formula>
    </cfRule>
  </conditionalFormatting>
  <conditionalFormatting sqref="Y111:Z111">
    <cfRule type="expression" dxfId="10" priority="11">
      <formula>$Y111="El Valor debe ser igual a la meta 2015"</formula>
    </cfRule>
  </conditionalFormatting>
  <conditionalFormatting sqref="Y112">
    <cfRule type="expression" dxfId="9" priority="10">
      <formula>$Y112="El Valor debe ser igual a la meta 2015"</formula>
    </cfRule>
  </conditionalFormatting>
  <conditionalFormatting sqref="Y111:Z111">
    <cfRule type="expression" dxfId="8" priority="9">
      <formula>$Y111="El Valor debe ser igual a la meta 2015"</formula>
    </cfRule>
  </conditionalFormatting>
  <conditionalFormatting sqref="Y112">
    <cfRule type="expression" dxfId="7" priority="8">
      <formula>$Y112="El Valor debe ser igual a la meta 2015"</formula>
    </cfRule>
  </conditionalFormatting>
  <conditionalFormatting sqref="Y111:Z111">
    <cfRule type="expression" dxfId="6" priority="7">
      <formula>$Y111="El Valor debe ser igual a la meta 2015"</formula>
    </cfRule>
  </conditionalFormatting>
  <conditionalFormatting sqref="Y112">
    <cfRule type="expression" dxfId="5" priority="6">
      <formula>$Y112="El Valor debe ser igual a la meta 2015"</formula>
    </cfRule>
  </conditionalFormatting>
  <conditionalFormatting sqref="Y111:Z111">
    <cfRule type="expression" dxfId="4" priority="5">
      <formula>$Y111="El Valor debe ser igual a la meta 2015"</formula>
    </cfRule>
  </conditionalFormatting>
  <conditionalFormatting sqref="Y112">
    <cfRule type="expression" dxfId="3" priority="4">
      <formula>$Y112="El Valor debe ser igual a la meta 2015"</formula>
    </cfRule>
  </conditionalFormatting>
  <conditionalFormatting sqref="Y111:Z111">
    <cfRule type="expression" dxfId="2" priority="3">
      <formula>$Y111="El Valor debe ser igual a la meta 2015"</formula>
    </cfRule>
  </conditionalFormatting>
  <conditionalFormatting sqref="Y112">
    <cfRule type="expression" dxfId="1" priority="2">
      <formula>$Y112="El Valor debe ser igual a la meta 2015"</formula>
    </cfRule>
  </conditionalFormatting>
  <conditionalFormatting sqref="R111:R113 O111:O113 U111:U113">
    <cfRule type="expression" dxfId="0" priority="1">
      <formula>O111=0</formula>
    </cfRule>
  </conditionalFormatting>
  <printOptions horizontalCentered="1" verticalCentered="1"/>
  <pageMargins left="0.6692913385826772" right="0.15748031496062992" top="0.31496062992125984" bottom="0.31496062992125984" header="0.31496062992125984" footer="0.31496062992125984"/>
  <pageSetup paperSize="5" scale="26" fitToWidth="2" fitToHeight="2" orientation="landscape" r:id="rId1"/>
  <rowBreaks count="1" manualBreakCount="1">
    <brk id="57" max="2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1"/>
  <sheetViews>
    <sheetView zoomScale="80" zoomScaleNormal="80" workbookViewId="0">
      <selection sqref="A1:C21"/>
    </sheetView>
  </sheetViews>
  <sheetFormatPr baseColWidth="10" defaultRowHeight="15" x14ac:dyDescent="0.25"/>
  <cols>
    <col min="2" max="2" width="99.5703125" customWidth="1"/>
    <col min="3" max="3" width="57.85546875" customWidth="1"/>
  </cols>
  <sheetData>
    <row r="2" spans="2:3" ht="15.75" x14ac:dyDescent="0.25">
      <c r="B2" s="49" t="s">
        <v>51</v>
      </c>
    </row>
    <row r="3" spans="2:3" ht="40.5" customHeight="1" x14ac:dyDescent="0.25">
      <c r="B3" s="50" t="s">
        <v>52</v>
      </c>
    </row>
    <row r="4" spans="2:3" ht="15.75" x14ac:dyDescent="0.25">
      <c r="B4" s="50"/>
    </row>
    <row r="5" spans="2:3" ht="53.25" customHeight="1" x14ac:dyDescent="0.25">
      <c r="B5" s="50" t="s">
        <v>53</v>
      </c>
    </row>
    <row r="6" spans="2:3" ht="15.75" x14ac:dyDescent="0.25">
      <c r="B6" s="50"/>
    </row>
    <row r="7" spans="2:3" ht="110.25" customHeight="1" x14ac:dyDescent="0.25">
      <c r="B7" s="50" t="s">
        <v>54</v>
      </c>
      <c r="C7" s="272" t="s">
        <v>57</v>
      </c>
    </row>
    <row r="8" spans="2:3" ht="84" customHeight="1" x14ac:dyDescent="0.25">
      <c r="B8" s="50" t="s">
        <v>55</v>
      </c>
      <c r="C8" s="272"/>
    </row>
    <row r="9" spans="2:3" ht="15.75" x14ac:dyDescent="0.25">
      <c r="B9" s="50"/>
    </row>
    <row r="10" spans="2:3" ht="15.75" x14ac:dyDescent="0.25">
      <c r="B10" s="50" t="s">
        <v>56</v>
      </c>
    </row>
    <row r="11" spans="2:3" ht="15.75" x14ac:dyDescent="0.25">
      <c r="B11" s="50"/>
    </row>
    <row r="12" spans="2:3" ht="76.5" customHeight="1" x14ac:dyDescent="0.25">
      <c r="B12" s="50" t="s">
        <v>61</v>
      </c>
      <c r="C12" s="54"/>
    </row>
    <row r="13" spans="2:3" ht="15.75" x14ac:dyDescent="0.25">
      <c r="B13" s="50"/>
    </row>
    <row r="14" spans="2:3" ht="15.75" x14ac:dyDescent="0.25">
      <c r="B14" s="50" t="s">
        <v>62</v>
      </c>
    </row>
    <row r="15" spans="2:3" ht="15.75" x14ac:dyDescent="0.25">
      <c r="B15" s="51"/>
    </row>
    <row r="16" spans="2:3" ht="15.75" x14ac:dyDescent="0.25">
      <c r="B16" s="52" t="s">
        <v>60</v>
      </c>
    </row>
    <row r="17" spans="2:2" ht="87.75" customHeight="1" x14ac:dyDescent="0.25">
      <c r="B17" s="52" t="s">
        <v>58</v>
      </c>
    </row>
    <row r="18" spans="2:2" ht="15.75" x14ac:dyDescent="0.25">
      <c r="B18" s="52"/>
    </row>
    <row r="19" spans="2:2" ht="83.25" customHeight="1" x14ac:dyDescent="0.25">
      <c r="B19" s="52" t="s">
        <v>59</v>
      </c>
    </row>
    <row r="20" spans="2:2" ht="15.75" x14ac:dyDescent="0.25">
      <c r="B20" s="53"/>
    </row>
    <row r="21" spans="2:2" ht="55.5" customHeight="1" x14ac:dyDescent="0.25">
      <c r="B21" s="52" t="s">
        <v>63</v>
      </c>
    </row>
  </sheetData>
  <mergeCells count="1">
    <mergeCell ref="C7:C8"/>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TESCHI</cp:lastModifiedBy>
  <cp:lastPrinted>2021-01-07T20:38:21Z</cp:lastPrinted>
  <dcterms:created xsi:type="dcterms:W3CDTF">2013-07-05T02:43:33Z</dcterms:created>
  <dcterms:modified xsi:type="dcterms:W3CDTF">2021-09-02T22:15:24Z</dcterms:modified>
</cp:coreProperties>
</file>